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MI Calculator" sheetId="1" r:id="rId1"/>
  </sheets>
  <definedNames>
    <definedName name="_xlnm.Print_Area" localSheetId="0">'EMI Calculator'!$B$2:$G$246</definedName>
  </definedNames>
  <calcPr calcId="124519"/>
</workbook>
</file>

<file path=xl/calcChain.xml><?xml version="1.0" encoding="utf-8"?>
<calcChain xmlns="http://schemas.openxmlformats.org/spreadsheetml/2006/main">
  <c r="D7" i="1"/>
  <c r="D235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222"/>
  <c r="D223"/>
  <c r="D224"/>
  <c r="D225"/>
  <c r="D226"/>
  <c r="D227"/>
  <c r="D228"/>
  <c r="D229"/>
  <c r="D230"/>
  <c r="D231"/>
  <c r="D232"/>
  <c r="D233"/>
  <c r="D234"/>
  <c r="D236"/>
  <c r="D237"/>
  <c r="D238"/>
  <c r="D239"/>
  <c r="D240"/>
  <c r="D241"/>
  <c r="D242"/>
  <c r="D243"/>
  <c r="D244"/>
  <c r="D245"/>
  <c r="D246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1"/>
  <c r="D22"/>
  <c r="D20"/>
  <c r="D19"/>
  <c r="D18"/>
  <c r="D17"/>
  <c r="D16"/>
  <c r="D15"/>
  <c r="D14"/>
  <c r="D13"/>
  <c r="D12"/>
  <c r="D11"/>
  <c r="D10"/>
  <c r="D9"/>
  <c r="D8"/>
  <c r="C7"/>
  <c r="E7" l="1"/>
  <c r="F7" s="1"/>
  <c r="G7" l="1"/>
  <c r="C8" s="1"/>
  <c r="E8" s="1"/>
  <c r="F8" s="1"/>
  <c r="G8" s="1"/>
  <c r="C9" s="1"/>
  <c r="E9" l="1"/>
  <c r="F9" s="1"/>
  <c r="G9" s="1"/>
  <c r="C10" s="1"/>
  <c r="E10" l="1"/>
  <c r="F10" s="1"/>
  <c r="G10" s="1"/>
  <c r="C11" s="1"/>
  <c r="E11" l="1"/>
  <c r="F11" s="1"/>
  <c r="G11" s="1"/>
  <c r="C12" s="1"/>
  <c r="E12" l="1"/>
  <c r="F12" s="1"/>
  <c r="G12" s="1"/>
  <c r="C13" s="1"/>
  <c r="E13" s="1"/>
  <c r="F13" s="1"/>
  <c r="G13" s="1"/>
  <c r="C14" s="1"/>
  <c r="E14" s="1"/>
  <c r="F14" l="1"/>
  <c r="G14" s="1"/>
  <c r="C15" s="1"/>
  <c r="E15" l="1"/>
  <c r="F15" s="1"/>
  <c r="G15" s="1"/>
  <c r="C16" s="1"/>
  <c r="E16" s="1"/>
  <c r="F16" s="1"/>
  <c r="G16" s="1"/>
  <c r="C17" s="1"/>
  <c r="E17" s="1"/>
  <c r="F17" l="1"/>
  <c r="G17" s="1"/>
  <c r="C18" s="1"/>
  <c r="E18" s="1"/>
  <c r="F18" l="1"/>
  <c r="G18" s="1"/>
  <c r="C19" s="1"/>
  <c r="E19" l="1"/>
  <c r="F19" s="1"/>
  <c r="G19" s="1"/>
  <c r="C20" s="1"/>
  <c r="E20" s="1"/>
  <c r="F20" s="1"/>
  <c r="G20" s="1"/>
  <c r="C21" s="1"/>
  <c r="E21" s="1"/>
  <c r="F21" l="1"/>
  <c r="G21" s="1"/>
  <c r="C22" s="1"/>
  <c r="E22" s="1"/>
  <c r="F22" l="1"/>
  <c r="G22" s="1"/>
  <c r="C23" s="1"/>
  <c r="E23" s="1"/>
  <c r="F23" l="1"/>
  <c r="G23" s="1"/>
  <c r="C24" s="1"/>
  <c r="E24" s="1"/>
  <c r="F24" l="1"/>
  <c r="G24" s="1"/>
  <c r="C25" s="1"/>
  <c r="E25" s="1"/>
  <c r="F25" s="1"/>
  <c r="G25" l="1"/>
  <c r="C26" s="1"/>
  <c r="E26" s="1"/>
  <c r="F26" s="1"/>
  <c r="G26" l="1"/>
  <c r="C27" s="1"/>
  <c r="E27" s="1"/>
  <c r="F27" s="1"/>
  <c r="G27" l="1"/>
  <c r="C28" s="1"/>
  <c r="E28" s="1"/>
  <c r="F28" s="1"/>
  <c r="G28" l="1"/>
  <c r="C29" s="1"/>
  <c r="E29" s="1"/>
  <c r="F29" s="1"/>
  <c r="G29" l="1"/>
  <c r="C30" s="1"/>
  <c r="E30" s="1"/>
  <c r="F30" s="1"/>
  <c r="G30" l="1"/>
  <c r="C31" s="1"/>
  <c r="E31" s="1"/>
  <c r="F31" s="1"/>
  <c r="G31" l="1"/>
  <c r="C32" s="1"/>
  <c r="E32" l="1"/>
  <c r="F32" l="1"/>
  <c r="G32" s="1"/>
  <c r="C33" s="1"/>
  <c r="E33" s="1"/>
  <c r="F33" l="1"/>
  <c r="G33" s="1"/>
  <c r="C34" s="1"/>
  <c r="E34" s="1"/>
  <c r="F34" l="1"/>
  <c r="G34" s="1"/>
  <c r="C35" s="1"/>
  <c r="E35" s="1"/>
  <c r="F35" l="1"/>
  <c r="G35" s="1"/>
  <c r="C36" s="1"/>
  <c r="E36" s="1"/>
  <c r="F36" l="1"/>
  <c r="G36" s="1"/>
  <c r="C37" s="1"/>
  <c r="E37" s="1"/>
  <c r="F37" l="1"/>
  <c r="G37" s="1"/>
  <c r="C38" s="1"/>
  <c r="E38" s="1"/>
  <c r="F38" l="1"/>
  <c r="G38" s="1"/>
  <c r="C39" s="1"/>
  <c r="E39" s="1"/>
  <c r="F39" l="1"/>
  <c r="G39" s="1"/>
  <c r="C40" s="1"/>
  <c r="E40" s="1"/>
  <c r="F40" l="1"/>
  <c r="G40" s="1"/>
  <c r="C41" s="1"/>
  <c r="E41" s="1"/>
  <c r="F41" l="1"/>
  <c r="G41" s="1"/>
  <c r="C42" s="1"/>
  <c r="E42" s="1"/>
  <c r="F42" l="1"/>
  <c r="G42" s="1"/>
  <c r="C43" s="1"/>
  <c r="E43" s="1"/>
  <c r="F43" l="1"/>
  <c r="G43" s="1"/>
  <c r="C44" s="1"/>
  <c r="E44" s="1"/>
  <c r="F44" l="1"/>
  <c r="G44" s="1"/>
  <c r="C45" s="1"/>
  <c r="E45" s="1"/>
  <c r="F45" l="1"/>
  <c r="G45" s="1"/>
  <c r="C46" s="1"/>
  <c r="E46" s="1"/>
  <c r="F46" l="1"/>
  <c r="G46" s="1"/>
  <c r="C47" s="1"/>
  <c r="E47" s="1"/>
  <c r="F47" l="1"/>
  <c r="G47" s="1"/>
  <c r="C48" s="1"/>
  <c r="E48" s="1"/>
  <c r="F48" l="1"/>
  <c r="G48" s="1"/>
  <c r="C49" s="1"/>
  <c r="E49" s="1"/>
  <c r="F49" l="1"/>
  <c r="G49" s="1"/>
  <c r="C50" s="1"/>
  <c r="E50" s="1"/>
  <c r="F50" l="1"/>
  <c r="G50" s="1"/>
  <c r="C51" s="1"/>
  <c r="E51" s="1"/>
  <c r="F51" l="1"/>
  <c r="G51" s="1"/>
  <c r="C52" s="1"/>
  <c r="E52" s="1"/>
  <c r="F52" l="1"/>
  <c r="G52" s="1"/>
  <c r="C53" s="1"/>
  <c r="E53" s="1"/>
  <c r="F53" l="1"/>
  <c r="G53" s="1"/>
  <c r="C54" s="1"/>
  <c r="E54" s="1"/>
  <c r="F54" l="1"/>
  <c r="G54" s="1"/>
  <c r="C55" s="1"/>
  <c r="E55" s="1"/>
  <c r="F55" l="1"/>
  <c r="G55" s="1"/>
  <c r="C56" s="1"/>
  <c r="E56" s="1"/>
  <c r="F56" l="1"/>
  <c r="G56" s="1"/>
  <c r="C57" s="1"/>
  <c r="E57" s="1"/>
  <c r="F57" l="1"/>
  <c r="G57" s="1"/>
  <c r="C58" s="1"/>
  <c r="E58" s="1"/>
  <c r="F58" l="1"/>
  <c r="G58" s="1"/>
  <c r="C59" s="1"/>
  <c r="E59" s="1"/>
  <c r="F59" l="1"/>
  <c r="G59" s="1"/>
  <c r="C60" s="1"/>
  <c r="E60" s="1"/>
  <c r="F60" l="1"/>
  <c r="G60" s="1"/>
  <c r="C61" s="1"/>
  <c r="E61" s="1"/>
  <c r="F61" l="1"/>
  <c r="G61" s="1"/>
  <c r="C62" s="1"/>
  <c r="E62" s="1"/>
  <c r="F62" l="1"/>
  <c r="G62" s="1"/>
  <c r="C63" s="1"/>
  <c r="E63" s="1"/>
  <c r="F63" l="1"/>
  <c r="G63" s="1"/>
  <c r="C64" s="1"/>
  <c r="E64" s="1"/>
  <c r="F64" l="1"/>
  <c r="G64" s="1"/>
  <c r="C65" s="1"/>
  <c r="E65" s="1"/>
  <c r="F65" l="1"/>
  <c r="G65" s="1"/>
  <c r="C66" s="1"/>
  <c r="E66" s="1"/>
  <c r="F66" l="1"/>
  <c r="G66" s="1"/>
  <c r="C67" s="1"/>
  <c r="E67" s="1"/>
  <c r="F67" l="1"/>
  <c r="G67" s="1"/>
  <c r="C68" s="1"/>
  <c r="E68" s="1"/>
  <c r="F68" l="1"/>
  <c r="G68" s="1"/>
  <c r="C69" s="1"/>
  <c r="E69" s="1"/>
  <c r="F69" l="1"/>
  <c r="G69" s="1"/>
  <c r="C70" s="1"/>
  <c r="E70" s="1"/>
  <c r="F70" l="1"/>
  <c r="G70" s="1"/>
  <c r="C71" s="1"/>
  <c r="E71" s="1"/>
  <c r="F71" l="1"/>
  <c r="G71" s="1"/>
  <c r="C72" s="1"/>
  <c r="E72" s="1"/>
  <c r="F72" l="1"/>
  <c r="G72" s="1"/>
  <c r="C73" s="1"/>
  <c r="E73" s="1"/>
  <c r="F73" l="1"/>
  <c r="G73" s="1"/>
  <c r="C74" s="1"/>
  <c r="E74" s="1"/>
  <c r="F74" l="1"/>
  <c r="G74" s="1"/>
  <c r="C75" s="1"/>
  <c r="E75" s="1"/>
  <c r="F75" l="1"/>
  <c r="G75" s="1"/>
  <c r="C76" s="1"/>
  <c r="E76" s="1"/>
  <c r="F76" l="1"/>
  <c r="G76" s="1"/>
  <c r="C77" s="1"/>
  <c r="E77" s="1"/>
  <c r="F77" l="1"/>
  <c r="G77" s="1"/>
  <c r="C78" s="1"/>
  <c r="E78" s="1"/>
  <c r="F78" l="1"/>
  <c r="G78" s="1"/>
  <c r="C79" s="1"/>
  <c r="E79" s="1"/>
  <c r="F79" l="1"/>
  <c r="G79" s="1"/>
  <c r="C80" s="1"/>
  <c r="E80" s="1"/>
  <c r="F80" l="1"/>
  <c r="G80" s="1"/>
  <c r="C81" s="1"/>
  <c r="E81" s="1"/>
  <c r="F81" l="1"/>
  <c r="G81" s="1"/>
  <c r="C82" s="1"/>
  <c r="E82" s="1"/>
  <c r="F82" l="1"/>
  <c r="G82" s="1"/>
  <c r="C83" s="1"/>
  <c r="E83" s="1"/>
  <c r="F83" l="1"/>
  <c r="G83" s="1"/>
  <c r="C84" s="1"/>
  <c r="E84" s="1"/>
  <c r="F84" l="1"/>
  <c r="G84" s="1"/>
  <c r="C85" s="1"/>
  <c r="E85" s="1"/>
  <c r="F85" l="1"/>
  <c r="G85" s="1"/>
  <c r="C86" s="1"/>
  <c r="E86" s="1"/>
  <c r="F86" l="1"/>
  <c r="G86" s="1"/>
  <c r="C87" s="1"/>
  <c r="E87" s="1"/>
  <c r="F87" l="1"/>
  <c r="G87" s="1"/>
  <c r="C88" s="1"/>
  <c r="E88" s="1"/>
  <c r="F88" l="1"/>
  <c r="G88" s="1"/>
  <c r="C89" s="1"/>
  <c r="E89" s="1"/>
  <c r="F89" l="1"/>
  <c r="G89" s="1"/>
  <c r="C90" s="1"/>
  <c r="E90" s="1"/>
  <c r="F90" l="1"/>
  <c r="G90" s="1"/>
  <c r="C91" s="1"/>
  <c r="E91" s="1"/>
  <c r="F91" l="1"/>
  <c r="G91" s="1"/>
  <c r="C92" s="1"/>
  <c r="E92" s="1"/>
  <c r="F92" l="1"/>
  <c r="G92" s="1"/>
  <c r="C93" s="1"/>
  <c r="E93" s="1"/>
  <c r="F93" l="1"/>
  <c r="G93" s="1"/>
  <c r="C94" s="1"/>
  <c r="E94" s="1"/>
  <c r="F94" l="1"/>
  <c r="G94" s="1"/>
  <c r="C95" s="1"/>
  <c r="E95" s="1"/>
  <c r="F95" l="1"/>
  <c r="G95" s="1"/>
  <c r="C96" s="1"/>
  <c r="E96" s="1"/>
  <c r="F96" l="1"/>
  <c r="G96" s="1"/>
  <c r="C97" s="1"/>
  <c r="E97" s="1"/>
  <c r="F97" l="1"/>
  <c r="G97" s="1"/>
  <c r="C98" s="1"/>
  <c r="E98" s="1"/>
  <c r="F98" l="1"/>
  <c r="G98" s="1"/>
  <c r="C99" s="1"/>
  <c r="E99" s="1"/>
  <c r="F99" l="1"/>
  <c r="G99" s="1"/>
  <c r="C100" s="1"/>
  <c r="E100" s="1"/>
  <c r="F100" l="1"/>
  <c r="G100" s="1"/>
  <c r="C101" s="1"/>
  <c r="E101" s="1"/>
  <c r="F101" l="1"/>
  <c r="G101" s="1"/>
  <c r="C102" s="1"/>
  <c r="E102" s="1"/>
  <c r="F102" l="1"/>
  <c r="G102" s="1"/>
  <c r="C103" s="1"/>
  <c r="E103" s="1"/>
  <c r="F103" l="1"/>
  <c r="G103" s="1"/>
  <c r="C104" s="1"/>
  <c r="E104" s="1"/>
  <c r="F104" l="1"/>
  <c r="G104" s="1"/>
  <c r="C105" s="1"/>
  <c r="E105" s="1"/>
  <c r="F105" l="1"/>
  <c r="G105" s="1"/>
  <c r="C106" s="1"/>
  <c r="E106" s="1"/>
  <c r="F106" l="1"/>
  <c r="G106" s="1"/>
  <c r="C107" s="1"/>
  <c r="E107" s="1"/>
  <c r="F107" l="1"/>
  <c r="G107" s="1"/>
  <c r="C108" s="1"/>
  <c r="E108" s="1"/>
  <c r="F108" l="1"/>
  <c r="G108" s="1"/>
  <c r="C109" s="1"/>
  <c r="E109" s="1"/>
  <c r="F109" l="1"/>
  <c r="G109" s="1"/>
  <c r="C110" s="1"/>
  <c r="E110" s="1"/>
  <c r="F110" l="1"/>
  <c r="G110" s="1"/>
  <c r="C111" s="1"/>
  <c r="E111" s="1"/>
  <c r="F111" l="1"/>
  <c r="G111" s="1"/>
  <c r="C112" s="1"/>
  <c r="E112" s="1"/>
  <c r="F112" l="1"/>
  <c r="G112" s="1"/>
  <c r="C113" s="1"/>
  <c r="E113" s="1"/>
  <c r="F113" l="1"/>
  <c r="G113" s="1"/>
  <c r="C114" s="1"/>
  <c r="E114" s="1"/>
  <c r="F114" l="1"/>
  <c r="G114" s="1"/>
  <c r="C115" s="1"/>
  <c r="E115" s="1"/>
  <c r="F115" l="1"/>
  <c r="G115" s="1"/>
  <c r="C116" s="1"/>
  <c r="E116" s="1"/>
  <c r="F116" l="1"/>
  <c r="G116" s="1"/>
  <c r="C117" s="1"/>
  <c r="E117" s="1"/>
  <c r="F117" l="1"/>
  <c r="G117" s="1"/>
  <c r="C118" s="1"/>
  <c r="E118" s="1"/>
  <c r="F118" l="1"/>
  <c r="G118" s="1"/>
  <c r="C119" s="1"/>
  <c r="E119" s="1"/>
  <c r="F119" l="1"/>
  <c r="G119" s="1"/>
  <c r="C120" s="1"/>
  <c r="E120" s="1"/>
  <c r="F120" l="1"/>
  <c r="G120" s="1"/>
  <c r="C121" s="1"/>
  <c r="E121" s="1"/>
  <c r="F121" l="1"/>
  <c r="G121" s="1"/>
  <c r="C122" s="1"/>
  <c r="E122" s="1"/>
  <c r="F122" l="1"/>
  <c r="G122" s="1"/>
  <c r="C123" s="1"/>
  <c r="E123" s="1"/>
  <c r="F123" l="1"/>
  <c r="G123" s="1"/>
  <c r="C124" s="1"/>
  <c r="E124" s="1"/>
  <c r="F124" l="1"/>
  <c r="G124" s="1"/>
  <c r="C125" s="1"/>
  <c r="E125" s="1"/>
  <c r="F125" l="1"/>
  <c r="G125" s="1"/>
  <c r="C126" s="1"/>
  <c r="E126" s="1"/>
  <c r="F126" l="1"/>
  <c r="G126" s="1"/>
  <c r="C127" s="1"/>
  <c r="E127" s="1"/>
  <c r="F127" l="1"/>
  <c r="G127" s="1"/>
  <c r="C128" s="1"/>
  <c r="E128" s="1"/>
  <c r="F128" l="1"/>
  <c r="G128" s="1"/>
  <c r="C129" s="1"/>
  <c r="E129" s="1"/>
  <c r="F129" l="1"/>
  <c r="G129" s="1"/>
  <c r="C130" s="1"/>
  <c r="E130" s="1"/>
  <c r="F130" l="1"/>
  <c r="G130" s="1"/>
  <c r="C131" s="1"/>
  <c r="E131" s="1"/>
  <c r="F131" l="1"/>
  <c r="G131" s="1"/>
  <c r="C132" s="1"/>
  <c r="E132" s="1"/>
  <c r="F132" l="1"/>
  <c r="G132" s="1"/>
  <c r="C133" s="1"/>
  <c r="E133" s="1"/>
  <c r="F133" l="1"/>
  <c r="G133" s="1"/>
  <c r="C134" s="1"/>
  <c r="E134" s="1"/>
  <c r="F134" l="1"/>
  <c r="G134" s="1"/>
  <c r="C135" s="1"/>
  <c r="E135" s="1"/>
  <c r="F135" l="1"/>
  <c r="G135" s="1"/>
  <c r="C136" s="1"/>
  <c r="E136" s="1"/>
  <c r="F136" l="1"/>
  <c r="G136" s="1"/>
  <c r="C137" s="1"/>
  <c r="E137" s="1"/>
  <c r="F137" l="1"/>
  <c r="G137" s="1"/>
  <c r="C138" s="1"/>
  <c r="E138" s="1"/>
  <c r="F138" l="1"/>
  <c r="G138" s="1"/>
  <c r="C139" s="1"/>
  <c r="E139" s="1"/>
  <c r="F139" l="1"/>
  <c r="G139" s="1"/>
  <c r="C140" s="1"/>
  <c r="E140" s="1"/>
  <c r="F140" l="1"/>
  <c r="G140" s="1"/>
  <c r="C141" s="1"/>
  <c r="E141" s="1"/>
  <c r="F141" l="1"/>
  <c r="G141" s="1"/>
  <c r="C142" s="1"/>
  <c r="E142" s="1"/>
  <c r="F142" l="1"/>
  <c r="G142" s="1"/>
  <c r="C143" s="1"/>
  <c r="E143" s="1"/>
  <c r="F143" l="1"/>
  <c r="G143" s="1"/>
  <c r="C144" s="1"/>
  <c r="E144" s="1"/>
  <c r="F144" l="1"/>
  <c r="G144" s="1"/>
  <c r="C145" s="1"/>
  <c r="E145" s="1"/>
  <c r="F145" s="1"/>
  <c r="G145" l="1"/>
  <c r="C146" s="1"/>
  <c r="E146" s="1"/>
  <c r="F146" l="1"/>
  <c r="G146" s="1"/>
  <c r="C147" s="1"/>
  <c r="E147" s="1"/>
  <c r="F147" l="1"/>
  <c r="G147" s="1"/>
  <c r="C148" s="1"/>
  <c r="E148" s="1"/>
  <c r="F148" l="1"/>
  <c r="G148" s="1"/>
  <c r="C149" s="1"/>
  <c r="E149" s="1"/>
  <c r="F149" l="1"/>
  <c r="G149" s="1"/>
  <c r="C150" s="1"/>
  <c r="E150" s="1"/>
  <c r="F150" l="1"/>
  <c r="G150" s="1"/>
  <c r="C151" s="1"/>
  <c r="E151" s="1"/>
  <c r="F151" l="1"/>
  <c r="G151" s="1"/>
  <c r="C152" s="1"/>
  <c r="E152" s="1"/>
  <c r="F152" l="1"/>
  <c r="G152" s="1"/>
  <c r="C153" s="1"/>
  <c r="E153" s="1"/>
  <c r="F153" l="1"/>
  <c r="G153" s="1"/>
  <c r="C154" s="1"/>
  <c r="E154" s="1"/>
  <c r="F154" l="1"/>
  <c r="G154" s="1"/>
  <c r="C155" s="1"/>
  <c r="E155" s="1"/>
  <c r="F155" l="1"/>
  <c r="G155" s="1"/>
  <c r="C156" s="1"/>
  <c r="E156" s="1"/>
  <c r="F156" l="1"/>
  <c r="G156" s="1"/>
  <c r="C157" s="1"/>
  <c r="E157" s="1"/>
  <c r="F157" l="1"/>
  <c r="G157" s="1"/>
  <c r="C158" s="1"/>
  <c r="E158" s="1"/>
  <c r="F158" l="1"/>
  <c r="G158" s="1"/>
  <c r="C159" s="1"/>
  <c r="E159" s="1"/>
  <c r="F159" l="1"/>
  <c r="G159" s="1"/>
  <c r="C160" s="1"/>
  <c r="E160" s="1"/>
  <c r="F160" l="1"/>
  <c r="G160" s="1"/>
  <c r="C161" s="1"/>
  <c r="E161" s="1"/>
  <c r="F161" l="1"/>
  <c r="G161" s="1"/>
  <c r="C162" s="1"/>
  <c r="E162" s="1"/>
  <c r="F162" l="1"/>
  <c r="G162" s="1"/>
  <c r="C163" s="1"/>
  <c r="E163" s="1"/>
  <c r="F163" l="1"/>
  <c r="G163" s="1"/>
  <c r="C164" s="1"/>
  <c r="E164" s="1"/>
  <c r="F164" l="1"/>
  <c r="G164" s="1"/>
  <c r="C165" s="1"/>
  <c r="E165" s="1"/>
  <c r="F165" l="1"/>
  <c r="G165" s="1"/>
  <c r="C166" s="1"/>
  <c r="E166" s="1"/>
  <c r="F166" l="1"/>
  <c r="G166" s="1"/>
  <c r="C167" s="1"/>
  <c r="E167" s="1"/>
  <c r="F167" l="1"/>
  <c r="G167" s="1"/>
  <c r="C168" s="1"/>
  <c r="E168" s="1"/>
  <c r="F168" l="1"/>
  <c r="G168" s="1"/>
  <c r="C169" s="1"/>
  <c r="E169" s="1"/>
  <c r="F169" l="1"/>
  <c r="G169" s="1"/>
  <c r="C170" s="1"/>
  <c r="E170" s="1"/>
  <c r="F170" l="1"/>
  <c r="G170" s="1"/>
  <c r="C171" s="1"/>
  <c r="E171" s="1"/>
  <c r="F171" l="1"/>
  <c r="G171" s="1"/>
  <c r="C172" s="1"/>
  <c r="E172" s="1"/>
  <c r="F172" l="1"/>
  <c r="G172" s="1"/>
  <c r="C173" s="1"/>
  <c r="E173" s="1"/>
  <c r="F173" l="1"/>
  <c r="G173" s="1"/>
  <c r="C174" s="1"/>
  <c r="E174" s="1"/>
  <c r="F174" l="1"/>
  <c r="G174" s="1"/>
  <c r="C175" s="1"/>
  <c r="E175" s="1"/>
  <c r="F175" l="1"/>
  <c r="G175" s="1"/>
  <c r="C176" s="1"/>
  <c r="E176" s="1"/>
  <c r="F176" l="1"/>
  <c r="G176" s="1"/>
  <c r="C177" s="1"/>
  <c r="E177" s="1"/>
  <c r="F177" l="1"/>
  <c r="G177" s="1"/>
  <c r="C178" s="1"/>
  <c r="E178" s="1"/>
  <c r="F178" l="1"/>
  <c r="G178" s="1"/>
  <c r="C179" s="1"/>
  <c r="E179" s="1"/>
  <c r="F179" l="1"/>
  <c r="G179" s="1"/>
  <c r="C180" s="1"/>
  <c r="E180" s="1"/>
  <c r="F180" l="1"/>
  <c r="G180" s="1"/>
  <c r="C181" s="1"/>
  <c r="E181" s="1"/>
  <c r="F181" l="1"/>
  <c r="G181" s="1"/>
  <c r="C182" s="1"/>
  <c r="E182" s="1"/>
  <c r="F182" l="1"/>
  <c r="G182" s="1"/>
  <c r="C183" s="1"/>
  <c r="E183" s="1"/>
  <c r="F183" l="1"/>
  <c r="G183" s="1"/>
  <c r="C184" s="1"/>
  <c r="E184" s="1"/>
  <c r="F184" l="1"/>
  <c r="G184" s="1"/>
  <c r="C185" s="1"/>
  <c r="E185" s="1"/>
  <c r="F185" l="1"/>
  <c r="G185" s="1"/>
  <c r="C186" s="1"/>
  <c r="E186" s="1"/>
  <c r="F186" l="1"/>
  <c r="G186" s="1"/>
  <c r="C187" s="1"/>
  <c r="E187" s="1"/>
  <c r="F187" l="1"/>
  <c r="G187" s="1"/>
  <c r="C188" s="1"/>
  <c r="E188" s="1"/>
  <c r="F188" l="1"/>
  <c r="G188" s="1"/>
  <c r="C189" s="1"/>
  <c r="E189" s="1"/>
  <c r="F189" l="1"/>
  <c r="G189" s="1"/>
  <c r="C190" s="1"/>
  <c r="E190" s="1"/>
  <c r="F190" l="1"/>
  <c r="G190" s="1"/>
  <c r="C191" s="1"/>
  <c r="E191" s="1"/>
  <c r="F191" l="1"/>
  <c r="G191" s="1"/>
  <c r="C192" s="1"/>
  <c r="E192" s="1"/>
  <c r="F192" l="1"/>
  <c r="G192" s="1"/>
  <c r="C193" s="1"/>
  <c r="E193" s="1"/>
  <c r="F193" l="1"/>
  <c r="G193" s="1"/>
  <c r="C194" s="1"/>
  <c r="E194" s="1"/>
  <c r="F194" l="1"/>
  <c r="G194" s="1"/>
  <c r="C195" s="1"/>
  <c r="E195" s="1"/>
  <c r="F195" l="1"/>
  <c r="G195" s="1"/>
  <c r="C196" s="1"/>
  <c r="E196" s="1"/>
  <c r="F196" l="1"/>
  <c r="G196" s="1"/>
  <c r="C197" s="1"/>
  <c r="E197" s="1"/>
  <c r="F197" l="1"/>
  <c r="G197" s="1"/>
  <c r="C198" s="1"/>
  <c r="E198" s="1"/>
  <c r="F198" l="1"/>
  <c r="G198" s="1"/>
  <c r="C199" s="1"/>
  <c r="E199" s="1"/>
  <c r="F199" l="1"/>
  <c r="G199" s="1"/>
  <c r="C200" s="1"/>
  <c r="E200" s="1"/>
  <c r="F200" l="1"/>
  <c r="G200" s="1"/>
  <c r="C201" s="1"/>
  <c r="E201" s="1"/>
  <c r="F201" l="1"/>
  <c r="G201" s="1"/>
  <c r="C202" s="1"/>
  <c r="E202" s="1"/>
  <c r="F202" l="1"/>
  <c r="G202" s="1"/>
  <c r="C203" s="1"/>
  <c r="E203" s="1"/>
  <c r="F203" l="1"/>
  <c r="G203" s="1"/>
  <c r="C204" s="1"/>
  <c r="E204" s="1"/>
  <c r="F204" l="1"/>
  <c r="G204" s="1"/>
  <c r="C205" s="1"/>
  <c r="E205" s="1"/>
  <c r="F205" l="1"/>
  <c r="G205" s="1"/>
  <c r="C206" s="1"/>
  <c r="E206" s="1"/>
  <c r="F206" l="1"/>
  <c r="G206" s="1"/>
  <c r="C207" s="1"/>
  <c r="E207" s="1"/>
  <c r="F207" l="1"/>
  <c r="G207" s="1"/>
  <c r="C208" s="1"/>
  <c r="E208" s="1"/>
  <c r="F208" l="1"/>
  <c r="G208" s="1"/>
  <c r="C209" s="1"/>
  <c r="E209" s="1"/>
  <c r="F209" l="1"/>
  <c r="G209" s="1"/>
  <c r="C210" s="1"/>
  <c r="E210" s="1"/>
  <c r="F210" l="1"/>
  <c r="G210" s="1"/>
  <c r="C211" s="1"/>
  <c r="E211" s="1"/>
  <c r="F211" l="1"/>
  <c r="G211" s="1"/>
  <c r="C212" s="1"/>
  <c r="E212" s="1"/>
  <c r="F212" l="1"/>
  <c r="G212" s="1"/>
  <c r="C213" s="1"/>
  <c r="E213" s="1"/>
  <c r="F213" l="1"/>
  <c r="G213" s="1"/>
  <c r="C214" s="1"/>
  <c r="E214" s="1"/>
  <c r="F214" l="1"/>
  <c r="G214" s="1"/>
  <c r="C215" s="1"/>
  <c r="E215" s="1"/>
  <c r="F215" l="1"/>
  <c r="G215" s="1"/>
  <c r="C216" s="1"/>
  <c r="E216" s="1"/>
  <c r="F216" l="1"/>
  <c r="G216" s="1"/>
  <c r="C217" s="1"/>
  <c r="E217" s="1"/>
  <c r="F217" l="1"/>
  <c r="G217" s="1"/>
  <c r="C218" s="1"/>
  <c r="E218" s="1"/>
  <c r="F218" l="1"/>
  <c r="G218" s="1"/>
  <c r="C219" s="1"/>
  <c r="E219" s="1"/>
  <c r="F219" l="1"/>
  <c r="G219" s="1"/>
  <c r="C220" s="1"/>
  <c r="E220" s="1"/>
  <c r="F220" l="1"/>
  <c r="G220" s="1"/>
  <c r="C221" s="1"/>
  <c r="E221" s="1"/>
  <c r="F221" l="1"/>
  <c r="G221" s="1"/>
  <c r="C222" s="1"/>
  <c r="E222" s="1"/>
  <c r="F222" l="1"/>
  <c r="G222" s="1"/>
  <c r="C223" s="1"/>
  <c r="E223" s="1"/>
  <c r="F223" l="1"/>
  <c r="G223" s="1"/>
  <c r="C224" s="1"/>
  <c r="E224" s="1"/>
  <c r="F224" l="1"/>
  <c r="G224" s="1"/>
  <c r="C225" s="1"/>
  <c r="E225" s="1"/>
  <c r="F225" l="1"/>
  <c r="G225" s="1"/>
  <c r="C226" s="1"/>
  <c r="E226" s="1"/>
  <c r="F226" l="1"/>
  <c r="G226" s="1"/>
  <c r="C227" s="1"/>
  <c r="E227" s="1"/>
  <c r="F227" l="1"/>
  <c r="G227" s="1"/>
  <c r="C228" s="1"/>
  <c r="E228" s="1"/>
  <c r="F228" l="1"/>
  <c r="G228" s="1"/>
  <c r="C229" s="1"/>
  <c r="E229" s="1"/>
  <c r="F229" l="1"/>
  <c r="G229" s="1"/>
  <c r="C230" s="1"/>
  <c r="E230" s="1"/>
  <c r="F230" l="1"/>
  <c r="G230" s="1"/>
  <c r="C231" s="1"/>
  <c r="E231" s="1"/>
  <c r="F231" l="1"/>
  <c r="G231" s="1"/>
  <c r="C232" s="1"/>
  <c r="E232" s="1"/>
  <c r="F232" l="1"/>
  <c r="G232" s="1"/>
  <c r="C233" s="1"/>
  <c r="E233" s="1"/>
  <c r="F233" l="1"/>
  <c r="G233" s="1"/>
  <c r="C234" s="1"/>
  <c r="E234" s="1"/>
  <c r="F234" l="1"/>
  <c r="G234" s="1"/>
  <c r="C235" s="1"/>
  <c r="E235" s="1"/>
  <c r="F235" l="1"/>
  <c r="G235" s="1"/>
  <c r="C236" s="1"/>
  <c r="E236" s="1"/>
  <c r="F236" l="1"/>
  <c r="G236" s="1"/>
  <c r="C237" s="1"/>
  <c r="E237" s="1"/>
  <c r="F237" l="1"/>
  <c r="G237" s="1"/>
  <c r="C238" s="1"/>
  <c r="E238" s="1"/>
  <c r="F238" l="1"/>
  <c r="G238" s="1"/>
  <c r="C239" s="1"/>
  <c r="E239" s="1"/>
  <c r="F239" l="1"/>
  <c r="G239" s="1"/>
  <c r="C240" s="1"/>
  <c r="E240" s="1"/>
  <c r="F240" l="1"/>
  <c r="G240" s="1"/>
  <c r="C241" s="1"/>
  <c r="E241" s="1"/>
  <c r="F241" l="1"/>
  <c r="G241" s="1"/>
  <c r="C242" s="1"/>
  <c r="E242" s="1"/>
  <c r="F242" l="1"/>
  <c r="G242" s="1"/>
  <c r="C243" s="1"/>
  <c r="E243" s="1"/>
  <c r="F243" l="1"/>
  <c r="G243" s="1"/>
  <c r="C244" s="1"/>
  <c r="E244" s="1"/>
  <c r="F244" l="1"/>
  <c r="G244" s="1"/>
  <c r="C245" s="1"/>
  <c r="E245" s="1"/>
  <c r="F245" l="1"/>
  <c r="G245" s="1"/>
  <c r="C246" s="1"/>
  <c r="E246" s="1"/>
  <c r="F246" l="1"/>
  <c r="G246" s="1"/>
</calcChain>
</file>

<file path=xl/sharedStrings.xml><?xml version="1.0" encoding="utf-8"?>
<sst xmlns="http://schemas.openxmlformats.org/spreadsheetml/2006/main" count="16" uniqueCount="15">
  <si>
    <t>Loan Amount</t>
  </si>
  <si>
    <t>Created By Free Finance Services</t>
  </si>
  <si>
    <t>Tenure</t>
  </si>
  <si>
    <t>Rate of Interest</t>
  </si>
  <si>
    <t>S.No.-</t>
  </si>
  <si>
    <t>EMI</t>
  </si>
  <si>
    <t>Interest Paid</t>
  </si>
  <si>
    <t>Principal Paid</t>
  </si>
  <si>
    <t>Outstanding</t>
  </si>
  <si>
    <r>
      <rPr>
        <b/>
        <sz val="12"/>
        <color rgb="FF00B050"/>
        <rFont val="Calibri"/>
        <family val="2"/>
      </rPr>
      <t>←</t>
    </r>
    <r>
      <rPr>
        <b/>
        <sz val="12"/>
        <color rgb="FF00B050"/>
        <rFont val="Arial"/>
        <family val="2"/>
      </rPr>
      <t>Insert Amount</t>
    </r>
  </si>
  <si>
    <r>
      <rPr>
        <b/>
        <sz val="12"/>
        <color rgb="FF00B050"/>
        <rFont val="Calibri"/>
        <family val="2"/>
      </rPr>
      <t>←</t>
    </r>
    <r>
      <rPr>
        <b/>
        <sz val="12"/>
        <color rgb="FF00B050"/>
        <rFont val="Arial"/>
        <family val="2"/>
      </rPr>
      <t>Insert Month</t>
    </r>
  </si>
  <si>
    <r>
      <rPr>
        <b/>
        <sz val="12"/>
        <color rgb="FF00B050"/>
        <rFont val="Calibri"/>
        <family val="2"/>
      </rPr>
      <t>←</t>
    </r>
    <r>
      <rPr>
        <b/>
        <sz val="12"/>
        <color rgb="FF00B050"/>
        <rFont val="Arial"/>
        <family val="2"/>
      </rPr>
      <t>Insert Interest</t>
    </r>
  </si>
  <si>
    <t>Best for 240 Months</t>
  </si>
  <si>
    <r>
      <t>Download from below Link</t>
    </r>
    <r>
      <rPr>
        <b/>
        <sz val="12"/>
        <rFont val="Calibri"/>
        <family val="2"/>
      </rPr>
      <t>↓</t>
    </r>
  </si>
  <si>
    <t>www.freefinance.in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</si>
</sst>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color rgb="FF7030A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color rgb="FF00B050"/>
      <name val="Arial"/>
      <family val="2"/>
    </font>
    <font>
      <b/>
      <sz val="12"/>
      <color rgb="FF00B050"/>
      <name val="Calibri"/>
      <family val="2"/>
    </font>
    <font>
      <b/>
      <sz val="12"/>
      <name val="Calibri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1" xfId="0" applyFont="1" applyBorder="1" applyAlignment="1" applyProtection="1">
      <alignment horizontal="center"/>
      <protection hidden="1"/>
    </xf>
    <xf numFmtId="1" fontId="1" fillId="0" borderId="1" xfId="0" applyNumberFormat="1" applyFont="1" applyBorder="1" applyProtection="1">
      <protection hidden="1"/>
    </xf>
    <xf numFmtId="1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hidden="1"/>
    </xf>
    <xf numFmtId="10" fontId="3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5" fillId="0" borderId="1" xfId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finance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6"/>
  <sheetViews>
    <sheetView tabSelected="1" view="pageBreakPreview" zoomScaleSheetLayoutView="100" workbookViewId="0">
      <pane ySplit="6" topLeftCell="A7" activePane="bottomLeft" state="frozenSplit"/>
      <selection pane="bottomLeft" activeCell="I8" sqref="I8"/>
    </sheetView>
  </sheetViews>
  <sheetFormatPr defaultRowHeight="20.25"/>
  <cols>
    <col min="1" max="1" width="9.140625" style="4"/>
    <col min="2" max="2" width="9.85546875" style="6" customWidth="1"/>
    <col min="3" max="3" width="21" style="7" customWidth="1"/>
    <col min="4" max="4" width="20.42578125" style="6" customWidth="1"/>
    <col min="5" max="5" width="21" style="7" customWidth="1"/>
    <col min="6" max="6" width="21.140625" style="7" bestFit="1" customWidth="1"/>
    <col min="7" max="7" width="19.28515625" style="7" bestFit="1" customWidth="1"/>
    <col min="8" max="16384" width="9.140625" style="4"/>
  </cols>
  <sheetData>
    <row r="2" spans="2:7">
      <c r="B2" s="16" t="s">
        <v>0</v>
      </c>
      <c r="C2" s="16"/>
      <c r="D2" s="9">
        <v>200000</v>
      </c>
      <c r="E2" s="10" t="s">
        <v>9</v>
      </c>
      <c r="F2" s="12" t="s">
        <v>1</v>
      </c>
      <c r="G2" s="12"/>
    </row>
    <row r="3" spans="2:7">
      <c r="B3" s="16" t="s">
        <v>2</v>
      </c>
      <c r="C3" s="16"/>
      <c r="D3" s="9">
        <v>240</v>
      </c>
      <c r="E3" s="10" t="s">
        <v>10</v>
      </c>
      <c r="F3" s="13" t="s">
        <v>13</v>
      </c>
      <c r="G3" s="13"/>
    </row>
    <row r="4" spans="2:7">
      <c r="B4" s="16" t="s">
        <v>3</v>
      </c>
      <c r="C4" s="16"/>
      <c r="D4" s="11">
        <v>0.1</v>
      </c>
      <c r="E4" s="10" t="s">
        <v>11</v>
      </c>
      <c r="F4" s="14" t="s">
        <v>14</v>
      </c>
      <c r="G4" s="15"/>
    </row>
    <row r="5" spans="2:7" ht="20.25" customHeight="1">
      <c r="B5" s="13" t="s">
        <v>12</v>
      </c>
      <c r="C5" s="13"/>
      <c r="D5" s="13"/>
      <c r="E5" s="13"/>
      <c r="F5" s="13"/>
      <c r="G5" s="13"/>
    </row>
    <row r="6" spans="2:7" s="5" customFormat="1" ht="26.25" customHeight="1">
      <c r="B6" s="8" t="s">
        <v>4</v>
      </c>
      <c r="C6" s="8" t="s">
        <v>0</v>
      </c>
      <c r="D6" s="8" t="s">
        <v>5</v>
      </c>
      <c r="E6" s="8" t="s">
        <v>6</v>
      </c>
      <c r="F6" s="8" t="s">
        <v>7</v>
      </c>
      <c r="G6" s="8" t="s">
        <v>8</v>
      </c>
    </row>
    <row r="7" spans="2:7">
      <c r="B7" s="1">
        <v>1</v>
      </c>
      <c r="C7" s="2">
        <f>D2</f>
        <v>200000</v>
      </c>
      <c r="D7" s="3">
        <f>-PMT(D4/12,D3,D2)</f>
        <v>1930.0432901480183</v>
      </c>
      <c r="E7" s="2">
        <f>C7*D4/12</f>
        <v>1666.6666666666667</v>
      </c>
      <c r="F7" s="2">
        <f>D7-E7</f>
        <v>263.37662348135154</v>
      </c>
      <c r="G7" s="2">
        <f>C7-F7</f>
        <v>199736.62337651866</v>
      </c>
    </row>
    <row r="8" spans="2:7">
      <c r="B8" s="1">
        <v>2</v>
      </c>
      <c r="C8" s="2">
        <f>G7</f>
        <v>199736.62337651866</v>
      </c>
      <c r="D8" s="3">
        <f>-PMT(D4/12,D3,D2)</f>
        <v>1930.0432901480183</v>
      </c>
      <c r="E8" s="2">
        <f>C8*D4/12</f>
        <v>1664.4718614709891</v>
      </c>
      <c r="F8" s="2">
        <f>D8-E8</f>
        <v>265.57142867702919</v>
      </c>
      <c r="G8" s="2">
        <f>C8-F8</f>
        <v>199471.05194784162</v>
      </c>
    </row>
    <row r="9" spans="2:7">
      <c r="B9" s="1">
        <v>3</v>
      </c>
      <c r="C9" s="2">
        <f>G8</f>
        <v>199471.05194784162</v>
      </c>
      <c r="D9" s="3">
        <f>-PMT(D4/12,D3,D2)</f>
        <v>1930.0432901480183</v>
      </c>
      <c r="E9" s="2">
        <f>C9*D4/12</f>
        <v>1662.2587662320136</v>
      </c>
      <c r="F9" s="2">
        <f>D9-E9</f>
        <v>267.78452391600467</v>
      </c>
      <c r="G9" s="2">
        <f>C9-F9</f>
        <v>199203.26742392563</v>
      </c>
    </row>
    <row r="10" spans="2:7">
      <c r="B10" s="1">
        <v>4</v>
      </c>
      <c r="C10" s="2">
        <f>G9</f>
        <v>199203.26742392563</v>
      </c>
      <c r="D10" s="3">
        <f>-PMT(D4/12,D3,D2)</f>
        <v>1930.0432901480183</v>
      </c>
      <c r="E10" s="2">
        <f>C10*D4/12</f>
        <v>1660.0272285327137</v>
      </c>
      <c r="F10" s="2">
        <f>D10-E10</f>
        <v>270.01606161530458</v>
      </c>
      <c r="G10" s="2">
        <f>C10-F10</f>
        <v>198933.25136231032</v>
      </c>
    </row>
    <row r="11" spans="2:7">
      <c r="B11" s="1">
        <v>5</v>
      </c>
      <c r="C11" s="2">
        <f t="shared" ref="C11:C74" si="0">G10</f>
        <v>198933.25136231032</v>
      </c>
      <c r="D11" s="3">
        <f>-PMT(D4/12,D3,D2)</f>
        <v>1930.0432901480183</v>
      </c>
      <c r="E11" s="2">
        <f>C11*D4/12</f>
        <v>1657.7770946859193</v>
      </c>
      <c r="F11" s="2">
        <f t="shared" ref="F11:F74" si="1">D11-E11</f>
        <v>272.26619546209895</v>
      </c>
      <c r="G11" s="2">
        <f t="shared" ref="G11:G74" si="2">C11-F11</f>
        <v>198660.98516684823</v>
      </c>
    </row>
    <row r="12" spans="2:7">
      <c r="B12" s="1">
        <v>6</v>
      </c>
      <c r="C12" s="2">
        <f t="shared" si="0"/>
        <v>198660.98516684823</v>
      </c>
      <c r="D12" s="3">
        <f>-PMT(D4/12,D3,D2)</f>
        <v>1930.0432901480183</v>
      </c>
      <c r="E12" s="2">
        <f>C12*D4/12</f>
        <v>1655.5082097237355</v>
      </c>
      <c r="F12" s="2">
        <f>D12-E12</f>
        <v>274.5350804242828</v>
      </c>
      <c r="G12" s="2">
        <f t="shared" si="2"/>
        <v>198386.45008642395</v>
      </c>
    </row>
    <row r="13" spans="2:7">
      <c r="B13" s="1">
        <v>7</v>
      </c>
      <c r="C13" s="2">
        <f t="shared" si="0"/>
        <v>198386.45008642395</v>
      </c>
      <c r="D13" s="3">
        <f>-PMT(D4/12,D3,D2)</f>
        <v>1930.0432901480183</v>
      </c>
      <c r="E13" s="2">
        <f>C13*D4/12</f>
        <v>1653.2204173868665</v>
      </c>
      <c r="F13" s="2">
        <f t="shared" si="1"/>
        <v>276.82287276115176</v>
      </c>
      <c r="G13" s="2">
        <f t="shared" si="2"/>
        <v>198109.62721366281</v>
      </c>
    </row>
    <row r="14" spans="2:7">
      <c r="B14" s="1">
        <v>8</v>
      </c>
      <c r="C14" s="2">
        <f t="shared" si="0"/>
        <v>198109.62721366281</v>
      </c>
      <c r="D14" s="3">
        <f>-PMT(D4/12,D3,D2)</f>
        <v>1930.0432901480183</v>
      </c>
      <c r="E14" s="2">
        <f>C14*D4/12</f>
        <v>1650.9135601138569</v>
      </c>
      <c r="F14" s="2">
        <f t="shared" si="1"/>
        <v>279.12973003416141</v>
      </c>
      <c r="G14" s="2">
        <f t="shared" si="2"/>
        <v>197830.49748362866</v>
      </c>
    </row>
    <row r="15" spans="2:7">
      <c r="B15" s="1">
        <v>9</v>
      </c>
      <c r="C15" s="2">
        <f t="shared" si="0"/>
        <v>197830.49748362866</v>
      </c>
      <c r="D15" s="3">
        <f>-PMT(D4/12,D3,D2)</f>
        <v>1930.0432901480183</v>
      </c>
      <c r="E15" s="2">
        <f>C15*D4/12</f>
        <v>1648.5874790302389</v>
      </c>
      <c r="F15" s="2">
        <f t="shared" si="1"/>
        <v>281.45581111777938</v>
      </c>
      <c r="G15" s="2">
        <f t="shared" si="2"/>
        <v>197549.04167251088</v>
      </c>
    </row>
    <row r="16" spans="2:7">
      <c r="B16" s="1">
        <v>10</v>
      </c>
      <c r="C16" s="2">
        <f t="shared" si="0"/>
        <v>197549.04167251088</v>
      </c>
      <c r="D16" s="3">
        <f>-PMT(D4/12,D3,D2)</f>
        <v>1930.0432901480183</v>
      </c>
      <c r="E16" s="2">
        <f>C16*D4/12</f>
        <v>1646.2420139375909</v>
      </c>
      <c r="F16" s="2">
        <f t="shared" si="1"/>
        <v>283.80127621042743</v>
      </c>
      <c r="G16" s="2">
        <f t="shared" si="2"/>
        <v>197265.24039630045</v>
      </c>
    </row>
    <row r="17" spans="2:7">
      <c r="B17" s="1">
        <v>11</v>
      </c>
      <c r="C17" s="2">
        <f t="shared" si="0"/>
        <v>197265.24039630045</v>
      </c>
      <c r="D17" s="3">
        <f>-PMT(D4/12,D3,D2)</f>
        <v>1930.0432901480183</v>
      </c>
      <c r="E17" s="2">
        <f>C17*D4/12</f>
        <v>1643.8770033025039</v>
      </c>
      <c r="F17" s="2">
        <f t="shared" si="1"/>
        <v>286.16628684551438</v>
      </c>
      <c r="G17" s="2">
        <f t="shared" si="2"/>
        <v>196979.07410945493</v>
      </c>
    </row>
    <row r="18" spans="2:7">
      <c r="B18" s="1">
        <v>12</v>
      </c>
      <c r="C18" s="2">
        <f t="shared" si="0"/>
        <v>196979.07410945493</v>
      </c>
      <c r="D18" s="3">
        <f>-PMT(D4/12,D3,D2)</f>
        <v>1930.0432901480183</v>
      </c>
      <c r="E18" s="2">
        <f>C18*D$4/12</f>
        <v>1641.492284245458</v>
      </c>
      <c r="F18" s="2">
        <f t="shared" si="1"/>
        <v>288.55100590256029</v>
      </c>
      <c r="G18" s="2">
        <f t="shared" si="2"/>
        <v>196690.52310355238</v>
      </c>
    </row>
    <row r="19" spans="2:7">
      <c r="B19" s="1">
        <v>13</v>
      </c>
      <c r="C19" s="2">
        <f t="shared" si="0"/>
        <v>196690.52310355238</v>
      </c>
      <c r="D19" s="3">
        <f>-PMT(D4/12,D3,D2)</f>
        <v>1930.0432901480183</v>
      </c>
      <c r="E19" s="2">
        <f t="shared" ref="E19:E82" si="3">C19*D$4/12</f>
        <v>1639.0876925296034</v>
      </c>
      <c r="F19" s="2">
        <f t="shared" si="1"/>
        <v>290.95559761841491</v>
      </c>
      <c r="G19" s="2">
        <f t="shared" si="2"/>
        <v>196399.56750593396</v>
      </c>
    </row>
    <row r="20" spans="2:7">
      <c r="B20" s="1">
        <v>14</v>
      </c>
      <c r="C20" s="2">
        <f t="shared" si="0"/>
        <v>196399.56750593396</v>
      </c>
      <c r="D20" s="3">
        <f>-PMT(D4/12,D3,D2)</f>
        <v>1930.0432901480183</v>
      </c>
      <c r="E20" s="2">
        <f t="shared" si="3"/>
        <v>1636.6630625494497</v>
      </c>
      <c r="F20" s="2">
        <f t="shared" si="1"/>
        <v>293.38022759856858</v>
      </c>
      <c r="G20" s="2">
        <f t="shared" si="2"/>
        <v>196106.18727833539</v>
      </c>
    </row>
    <row r="21" spans="2:7">
      <c r="B21" s="1">
        <v>15</v>
      </c>
      <c r="C21" s="2">
        <f t="shared" si="0"/>
        <v>196106.18727833539</v>
      </c>
      <c r="D21" s="3">
        <f>-PMT(D4/12,D3,D2)</f>
        <v>1930.0432901480183</v>
      </c>
      <c r="E21" s="2">
        <f t="shared" si="3"/>
        <v>1634.2182273194614</v>
      </c>
      <c r="F21" s="2">
        <f t="shared" si="1"/>
        <v>295.82506282855684</v>
      </c>
      <c r="G21" s="2">
        <f t="shared" si="2"/>
        <v>195810.36221550684</v>
      </c>
    </row>
    <row r="22" spans="2:7">
      <c r="B22" s="1">
        <v>16</v>
      </c>
      <c r="C22" s="2">
        <f t="shared" si="0"/>
        <v>195810.36221550684</v>
      </c>
      <c r="D22" s="3">
        <f>-PMT(D4/12,D3,D2)</f>
        <v>1930.0432901480183</v>
      </c>
      <c r="E22" s="2">
        <f t="shared" si="3"/>
        <v>1631.7530184625573</v>
      </c>
      <c r="F22" s="2">
        <f t="shared" si="1"/>
        <v>298.29027168546099</v>
      </c>
      <c r="G22" s="2">
        <f t="shared" si="2"/>
        <v>195512.07194382139</v>
      </c>
    </row>
    <row r="23" spans="2:7">
      <c r="B23" s="1">
        <v>17</v>
      </c>
      <c r="C23" s="2">
        <f t="shared" si="0"/>
        <v>195512.07194382139</v>
      </c>
      <c r="D23" s="3">
        <f>-PMT(D4/12,D3,D2)</f>
        <v>1930.0432901480183</v>
      </c>
      <c r="E23" s="2">
        <f t="shared" si="3"/>
        <v>1629.2672661985116</v>
      </c>
      <c r="F23" s="2">
        <f t="shared" si="1"/>
        <v>300.77602394950668</v>
      </c>
      <c r="G23" s="2">
        <f t="shared" si="2"/>
        <v>195211.29591987189</v>
      </c>
    </row>
    <row r="24" spans="2:7">
      <c r="B24" s="1">
        <v>18</v>
      </c>
      <c r="C24" s="2">
        <f t="shared" si="0"/>
        <v>195211.29591987189</v>
      </c>
      <c r="D24" s="3">
        <f>-PMT(D4/12,D3,D2)</f>
        <v>1930.0432901480183</v>
      </c>
      <c r="E24" s="2">
        <f t="shared" si="3"/>
        <v>1626.7607993322656</v>
      </c>
      <c r="F24" s="2">
        <f t="shared" si="1"/>
        <v>303.28249081575268</v>
      </c>
      <c r="G24" s="2">
        <f t="shared" si="2"/>
        <v>194908.01342905613</v>
      </c>
    </row>
    <row r="25" spans="2:7">
      <c r="B25" s="1">
        <v>19</v>
      </c>
      <c r="C25" s="2">
        <f t="shared" si="0"/>
        <v>194908.01342905613</v>
      </c>
      <c r="D25" s="3">
        <f>-PMT(D4/12,D3,D2)</f>
        <v>1930.0432901480183</v>
      </c>
      <c r="E25" s="2">
        <f t="shared" si="3"/>
        <v>1624.2334452421344</v>
      </c>
      <c r="F25" s="2">
        <f t="shared" si="1"/>
        <v>305.80984490588389</v>
      </c>
      <c r="G25" s="2">
        <f t="shared" si="2"/>
        <v>194602.20358415024</v>
      </c>
    </row>
    <row r="26" spans="2:7">
      <c r="B26" s="1">
        <v>20</v>
      </c>
      <c r="C26" s="2">
        <f t="shared" si="0"/>
        <v>194602.20358415024</v>
      </c>
      <c r="D26" s="3">
        <f>-PMT(D4/12,D3,D2)</f>
        <v>1930.0432901480183</v>
      </c>
      <c r="E26" s="2">
        <f t="shared" si="3"/>
        <v>1621.6850298679185</v>
      </c>
      <c r="F26" s="2">
        <f t="shared" si="1"/>
        <v>308.35826028009978</v>
      </c>
      <c r="G26" s="2">
        <f t="shared" si="2"/>
        <v>194293.84532387013</v>
      </c>
    </row>
    <row r="27" spans="2:7">
      <c r="B27" s="1">
        <v>21</v>
      </c>
      <c r="C27" s="2">
        <f t="shared" si="0"/>
        <v>194293.84532387013</v>
      </c>
      <c r="D27" s="3">
        <f>-PMT(D4/12,D3,D2)</f>
        <v>1930.0432901480183</v>
      </c>
      <c r="E27" s="2">
        <f t="shared" si="3"/>
        <v>1619.1153776989179</v>
      </c>
      <c r="F27" s="2">
        <f t="shared" si="1"/>
        <v>310.9279124491004</v>
      </c>
      <c r="G27" s="2">
        <f t="shared" si="2"/>
        <v>193982.91741142102</v>
      </c>
    </row>
    <row r="28" spans="2:7">
      <c r="B28" s="1">
        <v>22</v>
      </c>
      <c r="C28" s="2">
        <f t="shared" si="0"/>
        <v>193982.91741142102</v>
      </c>
      <c r="D28" s="3">
        <f>-PMT(D4/12,D3,D2)</f>
        <v>1930.0432901480183</v>
      </c>
      <c r="E28" s="2">
        <f t="shared" si="3"/>
        <v>1616.524311761842</v>
      </c>
      <c r="F28" s="2">
        <f t="shared" si="1"/>
        <v>313.51897838617629</v>
      </c>
      <c r="G28" s="2">
        <f t="shared" si="2"/>
        <v>193669.39843303483</v>
      </c>
    </row>
    <row r="29" spans="2:7">
      <c r="B29" s="1">
        <v>23</v>
      </c>
      <c r="C29" s="2">
        <f t="shared" si="0"/>
        <v>193669.39843303483</v>
      </c>
      <c r="D29" s="3">
        <f>-PMT(D4/12,D3,D2)</f>
        <v>1930.0432901480183</v>
      </c>
      <c r="E29" s="2">
        <f t="shared" si="3"/>
        <v>1613.9116536086237</v>
      </c>
      <c r="F29" s="2">
        <f t="shared" si="1"/>
        <v>316.13163653939455</v>
      </c>
      <c r="G29" s="2">
        <f t="shared" si="2"/>
        <v>193353.26679649545</v>
      </c>
    </row>
    <row r="30" spans="2:7">
      <c r="B30" s="1">
        <v>24</v>
      </c>
      <c r="C30" s="2">
        <f t="shared" si="0"/>
        <v>193353.26679649545</v>
      </c>
      <c r="D30" s="3">
        <f>-PMT(D4/12,D3,D2)</f>
        <v>1930.0432901480183</v>
      </c>
      <c r="E30" s="2">
        <f t="shared" si="3"/>
        <v>1611.2772233041287</v>
      </c>
      <c r="F30" s="2">
        <f t="shared" si="1"/>
        <v>318.76606684388958</v>
      </c>
      <c r="G30" s="2">
        <f t="shared" si="2"/>
        <v>193034.50072965157</v>
      </c>
    </row>
    <row r="31" spans="2:7">
      <c r="B31" s="1">
        <v>25</v>
      </c>
      <c r="C31" s="2">
        <f t="shared" si="0"/>
        <v>193034.50072965157</v>
      </c>
      <c r="D31" s="3">
        <f>-PMT(D4/12,D3,D2)</f>
        <v>1930.0432901480183</v>
      </c>
      <c r="E31" s="2">
        <f t="shared" si="3"/>
        <v>1608.6208394137632</v>
      </c>
      <c r="F31" s="2">
        <f t="shared" si="1"/>
        <v>321.42245073425511</v>
      </c>
      <c r="G31" s="2">
        <f t="shared" si="2"/>
        <v>192713.07827891732</v>
      </c>
    </row>
    <row r="32" spans="2:7">
      <c r="B32" s="1">
        <v>26</v>
      </c>
      <c r="C32" s="2">
        <f t="shared" si="0"/>
        <v>192713.07827891732</v>
      </c>
      <c r="D32" s="3">
        <f>-PMT(D4/12,D3,D2)</f>
        <v>1930.0432901480183</v>
      </c>
      <c r="E32" s="2">
        <f t="shared" si="3"/>
        <v>1605.9423189909778</v>
      </c>
      <c r="F32" s="2">
        <f t="shared" si="1"/>
        <v>324.10097115704048</v>
      </c>
      <c r="G32" s="2">
        <f t="shared" si="2"/>
        <v>192388.97730776027</v>
      </c>
    </row>
    <row r="33" spans="2:7">
      <c r="B33" s="1">
        <v>27</v>
      </c>
      <c r="C33" s="2">
        <f t="shared" si="0"/>
        <v>192388.97730776027</v>
      </c>
      <c r="D33" s="3">
        <f>-PMT(D4/12,D3,D2)</f>
        <v>1930.0432901480183</v>
      </c>
      <c r="E33" s="2">
        <f t="shared" si="3"/>
        <v>1603.2414775646691</v>
      </c>
      <c r="F33" s="2">
        <f t="shared" si="1"/>
        <v>326.80181258334915</v>
      </c>
      <c r="G33" s="2">
        <f t="shared" si="2"/>
        <v>192062.17549517693</v>
      </c>
    </row>
    <row r="34" spans="2:7">
      <c r="B34" s="1">
        <v>28</v>
      </c>
      <c r="C34" s="2">
        <f t="shared" si="0"/>
        <v>192062.17549517693</v>
      </c>
      <c r="D34" s="3">
        <f>-PMT(D4/12,D3,D2)</f>
        <v>1930.0432901480183</v>
      </c>
      <c r="E34" s="2">
        <f t="shared" si="3"/>
        <v>1600.5181291264744</v>
      </c>
      <c r="F34" s="2">
        <f t="shared" si="1"/>
        <v>329.52516102154391</v>
      </c>
      <c r="G34" s="2">
        <f t="shared" si="2"/>
        <v>191732.65033415539</v>
      </c>
    </row>
    <row r="35" spans="2:7">
      <c r="B35" s="1">
        <v>29</v>
      </c>
      <c r="C35" s="2">
        <f t="shared" si="0"/>
        <v>191732.65033415539</v>
      </c>
      <c r="D35" s="3">
        <f>-PMT(D4/12,D3,D2)</f>
        <v>1930.0432901480183</v>
      </c>
      <c r="E35" s="2">
        <f t="shared" si="3"/>
        <v>1597.7720861179616</v>
      </c>
      <c r="F35" s="2">
        <f t="shared" si="1"/>
        <v>332.27120403005665</v>
      </c>
      <c r="G35" s="2">
        <f t="shared" si="2"/>
        <v>191400.37913012534</v>
      </c>
    </row>
    <row r="36" spans="2:7">
      <c r="B36" s="1">
        <v>30</v>
      </c>
      <c r="C36" s="2">
        <f t="shared" si="0"/>
        <v>191400.37913012534</v>
      </c>
      <c r="D36" s="3">
        <f>-PMT(D4/12,D3,D2)</f>
        <v>1930.0432901480183</v>
      </c>
      <c r="E36" s="2">
        <f t="shared" si="3"/>
        <v>1595.003159417711</v>
      </c>
      <c r="F36" s="2">
        <f t="shared" si="1"/>
        <v>335.04013073030728</v>
      </c>
      <c r="G36" s="2">
        <f t="shared" si="2"/>
        <v>191065.33899939503</v>
      </c>
    </row>
    <row r="37" spans="2:7">
      <c r="B37" s="1">
        <v>31</v>
      </c>
      <c r="C37" s="2">
        <f t="shared" si="0"/>
        <v>191065.33899939503</v>
      </c>
      <c r="D37" s="3">
        <f>-PMT(D4/12,D3,D2)</f>
        <v>1930.0432901480183</v>
      </c>
      <c r="E37" s="2">
        <f t="shared" si="3"/>
        <v>1592.211158328292</v>
      </c>
      <c r="F37" s="2">
        <f t="shared" si="1"/>
        <v>337.83213181972633</v>
      </c>
      <c r="G37" s="2">
        <f t="shared" si="2"/>
        <v>190727.50686757531</v>
      </c>
    </row>
    <row r="38" spans="2:7">
      <c r="B38" s="1">
        <v>32</v>
      </c>
      <c r="C38" s="2">
        <f t="shared" si="0"/>
        <v>190727.50686757531</v>
      </c>
      <c r="D38" s="3">
        <f>-PMT(D4/12,D3,D2)</f>
        <v>1930.0432901480183</v>
      </c>
      <c r="E38" s="2">
        <f t="shared" si="3"/>
        <v>1589.3958905631278</v>
      </c>
      <c r="F38" s="2">
        <f t="shared" si="1"/>
        <v>340.64739958489054</v>
      </c>
      <c r="G38" s="2">
        <f t="shared" si="2"/>
        <v>190386.85946799043</v>
      </c>
    </row>
    <row r="39" spans="2:7">
      <c r="B39" s="1">
        <v>33</v>
      </c>
      <c r="C39" s="2">
        <f t="shared" si="0"/>
        <v>190386.85946799043</v>
      </c>
      <c r="D39" s="3">
        <f>-PMT(D4/12,D3,D2)</f>
        <v>1930.0432901480183</v>
      </c>
      <c r="E39" s="2">
        <f t="shared" si="3"/>
        <v>1586.5571622332536</v>
      </c>
      <c r="F39" s="2">
        <f t="shared" si="1"/>
        <v>343.48612791476467</v>
      </c>
      <c r="G39" s="2">
        <f t="shared" si="2"/>
        <v>190043.37334007566</v>
      </c>
    </row>
    <row r="40" spans="2:7">
      <c r="B40" s="1">
        <v>34</v>
      </c>
      <c r="C40" s="2">
        <f t="shared" si="0"/>
        <v>190043.37334007566</v>
      </c>
      <c r="D40" s="3">
        <f>-PMT(D4/12,D3,D2)</f>
        <v>1930.0432901480183</v>
      </c>
      <c r="E40" s="2">
        <f t="shared" si="3"/>
        <v>1583.6947778339638</v>
      </c>
      <c r="F40" s="2">
        <f t="shared" si="1"/>
        <v>346.34851231405446</v>
      </c>
      <c r="G40" s="2">
        <f t="shared" si="2"/>
        <v>189697.0248277616</v>
      </c>
    </row>
    <row r="41" spans="2:7">
      <c r="B41" s="1">
        <v>35</v>
      </c>
      <c r="C41" s="2">
        <f t="shared" si="0"/>
        <v>189697.0248277616</v>
      </c>
      <c r="D41" s="3">
        <f>-PMT(D4/12,D3,D2)</f>
        <v>1930.0432901480183</v>
      </c>
      <c r="E41" s="2">
        <f t="shared" si="3"/>
        <v>1580.8085402313466</v>
      </c>
      <c r="F41" s="2">
        <f t="shared" si="1"/>
        <v>349.23474991667172</v>
      </c>
      <c r="G41" s="2">
        <f t="shared" si="2"/>
        <v>189347.79007784493</v>
      </c>
    </row>
    <row r="42" spans="2:7">
      <c r="B42" s="1">
        <v>36</v>
      </c>
      <c r="C42" s="2">
        <f t="shared" si="0"/>
        <v>189347.79007784493</v>
      </c>
      <c r="D42" s="3">
        <f>-PMT(D4/12,D3,D2)</f>
        <v>1930.0432901480183</v>
      </c>
      <c r="E42" s="2">
        <f t="shared" si="3"/>
        <v>1577.898250648708</v>
      </c>
      <c r="F42" s="2">
        <f t="shared" si="1"/>
        <v>352.14503949931031</v>
      </c>
      <c r="G42" s="2">
        <f t="shared" si="2"/>
        <v>188995.64503834562</v>
      </c>
    </row>
    <row r="43" spans="2:7">
      <c r="B43" s="1">
        <v>37</v>
      </c>
      <c r="C43" s="2">
        <f t="shared" si="0"/>
        <v>188995.64503834562</v>
      </c>
      <c r="D43" s="3">
        <f>-PMT(D4/12,D3,D2)</f>
        <v>1930.0432901480183</v>
      </c>
      <c r="E43" s="2">
        <f t="shared" si="3"/>
        <v>1574.9637086528803</v>
      </c>
      <c r="F43" s="2">
        <f t="shared" si="1"/>
        <v>355.07958149513797</v>
      </c>
      <c r="G43" s="2">
        <f t="shared" si="2"/>
        <v>188640.56545685048</v>
      </c>
    </row>
    <row r="44" spans="2:7">
      <c r="B44" s="1">
        <v>38</v>
      </c>
      <c r="C44" s="2">
        <f t="shared" si="0"/>
        <v>188640.56545685048</v>
      </c>
      <c r="D44" s="3">
        <f>-PMT(D4/12,D3,D2)</f>
        <v>1930.0432901480183</v>
      </c>
      <c r="E44" s="2">
        <f t="shared" si="3"/>
        <v>1572.0047121404207</v>
      </c>
      <c r="F44" s="2">
        <f t="shared" si="1"/>
        <v>358.03857800759761</v>
      </c>
      <c r="G44" s="2">
        <f t="shared" si="2"/>
        <v>188282.52687884288</v>
      </c>
    </row>
    <row r="45" spans="2:7">
      <c r="B45" s="1">
        <v>39</v>
      </c>
      <c r="C45" s="2">
        <f t="shared" si="0"/>
        <v>188282.52687884288</v>
      </c>
      <c r="D45" s="3">
        <f>-PMT(D4/12,D3,D2)</f>
        <v>1930.0432901480183</v>
      </c>
      <c r="E45" s="2">
        <f t="shared" si="3"/>
        <v>1569.0210573236907</v>
      </c>
      <c r="F45" s="2">
        <f t="shared" si="1"/>
        <v>361.0222328243276</v>
      </c>
      <c r="G45" s="2">
        <f t="shared" si="2"/>
        <v>187921.50464601855</v>
      </c>
    </row>
    <row r="46" spans="2:7">
      <c r="B46" s="1">
        <v>40</v>
      </c>
      <c r="C46" s="2">
        <f t="shared" si="0"/>
        <v>187921.50464601855</v>
      </c>
      <c r="D46" s="3">
        <f>-PMT(D4/12,D3,D2)</f>
        <v>1930.0432901480183</v>
      </c>
      <c r="E46" s="2">
        <f t="shared" si="3"/>
        <v>1566.0125387168212</v>
      </c>
      <c r="F46" s="2">
        <f t="shared" si="1"/>
        <v>364.03075143119713</v>
      </c>
      <c r="G46" s="2">
        <f t="shared" si="2"/>
        <v>187557.47389458737</v>
      </c>
    </row>
    <row r="47" spans="2:7">
      <c r="B47" s="1">
        <v>41</v>
      </c>
      <c r="C47" s="2">
        <f t="shared" si="0"/>
        <v>187557.47389458737</v>
      </c>
      <c r="D47" s="3">
        <f>-PMT(D4/12,D3,D2)</f>
        <v>1930.0432901480183</v>
      </c>
      <c r="E47" s="2">
        <f t="shared" si="3"/>
        <v>1562.9789491215615</v>
      </c>
      <c r="F47" s="2">
        <f t="shared" si="1"/>
        <v>367.06434102645676</v>
      </c>
      <c r="G47" s="2">
        <f t="shared" si="2"/>
        <v>187190.40955356092</v>
      </c>
    </row>
    <row r="48" spans="2:7">
      <c r="B48" s="1">
        <v>42</v>
      </c>
      <c r="C48" s="2">
        <f t="shared" si="0"/>
        <v>187190.40955356092</v>
      </c>
      <c r="D48" s="3">
        <f>-PMT(D4/12,D3,D2)</f>
        <v>1930.0432901480183</v>
      </c>
      <c r="E48" s="2">
        <f t="shared" si="3"/>
        <v>1559.9200796130078</v>
      </c>
      <c r="F48" s="2">
        <f t="shared" si="1"/>
        <v>370.12321053501046</v>
      </c>
      <c r="G48" s="2">
        <f t="shared" si="2"/>
        <v>186820.28634302592</v>
      </c>
    </row>
    <row r="49" spans="2:7">
      <c r="B49" s="1">
        <v>43</v>
      </c>
      <c r="C49" s="2">
        <f t="shared" si="0"/>
        <v>186820.28634302592</v>
      </c>
      <c r="D49" s="3">
        <f>-PMT(D4/12,D3,D2)</f>
        <v>1930.0432901480183</v>
      </c>
      <c r="E49" s="2">
        <f t="shared" si="3"/>
        <v>1556.8357195252158</v>
      </c>
      <c r="F49" s="2">
        <f t="shared" si="1"/>
        <v>373.20757062280245</v>
      </c>
      <c r="G49" s="2">
        <f t="shared" si="2"/>
        <v>186447.07877240313</v>
      </c>
    </row>
    <row r="50" spans="2:7">
      <c r="B50" s="1">
        <v>44</v>
      </c>
      <c r="C50" s="2">
        <f t="shared" si="0"/>
        <v>186447.07877240313</v>
      </c>
      <c r="D50" s="3">
        <f>-PMT(D4/12,D3,D2)</f>
        <v>1930.0432901480183</v>
      </c>
      <c r="E50" s="2">
        <f t="shared" si="3"/>
        <v>1553.7256564366928</v>
      </c>
      <c r="F50" s="2">
        <f t="shared" si="1"/>
        <v>376.31763371132547</v>
      </c>
      <c r="G50" s="2">
        <f t="shared" si="2"/>
        <v>186070.7611386918</v>
      </c>
    </row>
    <row r="51" spans="2:7">
      <c r="B51" s="1">
        <v>45</v>
      </c>
      <c r="C51" s="2">
        <f t="shared" si="0"/>
        <v>186070.7611386918</v>
      </c>
      <c r="D51" s="3">
        <f>-PMT(D4/12,D3,D2)</f>
        <v>1930.0432901480183</v>
      </c>
      <c r="E51" s="2">
        <f t="shared" si="3"/>
        <v>1550.5896761557651</v>
      </c>
      <c r="F51" s="2">
        <f t="shared" si="1"/>
        <v>379.45361399225317</v>
      </c>
      <c r="G51" s="2">
        <f t="shared" si="2"/>
        <v>185691.30752469954</v>
      </c>
    </row>
    <row r="52" spans="2:7">
      <c r="B52" s="1">
        <v>46</v>
      </c>
      <c r="C52" s="2">
        <f t="shared" si="0"/>
        <v>185691.30752469954</v>
      </c>
      <c r="D52" s="3">
        <f>-PMT(D4/12,D3,D2)</f>
        <v>1930.0432901480183</v>
      </c>
      <c r="E52" s="2">
        <f t="shared" si="3"/>
        <v>1547.4275627058296</v>
      </c>
      <c r="F52" s="2">
        <f t="shared" si="1"/>
        <v>382.6157274421887</v>
      </c>
      <c r="G52" s="2">
        <f t="shared" si="2"/>
        <v>185308.69179725734</v>
      </c>
    </row>
    <row r="53" spans="2:7">
      <c r="B53" s="1">
        <v>47</v>
      </c>
      <c r="C53" s="2">
        <f t="shared" si="0"/>
        <v>185308.69179725734</v>
      </c>
      <c r="D53" s="3">
        <f>-PMT(D4/12,D3,D2)</f>
        <v>1930.0432901480183</v>
      </c>
      <c r="E53" s="2">
        <f t="shared" si="3"/>
        <v>1544.2390983104779</v>
      </c>
      <c r="F53" s="2">
        <f t="shared" si="1"/>
        <v>385.80419183754043</v>
      </c>
      <c r="G53" s="2">
        <f t="shared" si="2"/>
        <v>184922.88760541979</v>
      </c>
    </row>
    <row r="54" spans="2:7">
      <c r="B54" s="1">
        <v>48</v>
      </c>
      <c r="C54" s="2">
        <f t="shared" si="0"/>
        <v>184922.88760541979</v>
      </c>
      <c r="D54" s="3">
        <f>-PMT(D4/12,D3,D2)</f>
        <v>1930.0432901480183</v>
      </c>
      <c r="E54" s="2">
        <f t="shared" si="3"/>
        <v>1541.0240633784981</v>
      </c>
      <c r="F54" s="2">
        <f t="shared" si="1"/>
        <v>389.01922676952017</v>
      </c>
      <c r="G54" s="2">
        <f t="shared" si="2"/>
        <v>184533.86837865028</v>
      </c>
    </row>
    <row r="55" spans="2:7">
      <c r="B55" s="1">
        <v>49</v>
      </c>
      <c r="C55" s="2">
        <f t="shared" si="0"/>
        <v>184533.86837865028</v>
      </c>
      <c r="D55" s="3">
        <f>-PMT(D4/12,D3,D2)</f>
        <v>1930.0432901480183</v>
      </c>
      <c r="E55" s="2">
        <f t="shared" si="3"/>
        <v>1537.7822364887525</v>
      </c>
      <c r="F55" s="2">
        <f t="shared" si="1"/>
        <v>392.26105365926583</v>
      </c>
      <c r="G55" s="2">
        <f t="shared" si="2"/>
        <v>184141.60732499103</v>
      </c>
    </row>
    <row r="56" spans="2:7">
      <c r="B56" s="1">
        <v>50</v>
      </c>
      <c r="C56" s="2">
        <f t="shared" si="0"/>
        <v>184141.60732499103</v>
      </c>
      <c r="D56" s="3">
        <f>-PMT(D4/12,D3,D2)</f>
        <v>1930.0432901480183</v>
      </c>
      <c r="E56" s="2">
        <f t="shared" si="3"/>
        <v>1534.5133943749252</v>
      </c>
      <c r="F56" s="2">
        <f t="shared" si="1"/>
        <v>395.52989577309313</v>
      </c>
      <c r="G56" s="2">
        <f t="shared" si="2"/>
        <v>183746.07742921793</v>
      </c>
    </row>
    <row r="57" spans="2:7">
      <c r="B57" s="1">
        <v>51</v>
      </c>
      <c r="C57" s="2">
        <f t="shared" si="0"/>
        <v>183746.07742921793</v>
      </c>
      <c r="D57" s="3">
        <f>-PMT(D4/12,D3,D2)</f>
        <v>1930.0432901480183</v>
      </c>
      <c r="E57" s="2">
        <f t="shared" si="3"/>
        <v>1531.2173119101496</v>
      </c>
      <c r="F57" s="2">
        <f t="shared" si="1"/>
        <v>398.82597823786864</v>
      </c>
      <c r="G57" s="2">
        <f t="shared" si="2"/>
        <v>183347.25145098005</v>
      </c>
    </row>
    <row r="58" spans="2:7">
      <c r="B58" s="1">
        <v>52</v>
      </c>
      <c r="C58" s="2">
        <f t="shared" si="0"/>
        <v>183347.25145098005</v>
      </c>
      <c r="D58" s="3">
        <f>-PMT(D4/12,D3,D2)</f>
        <v>1930.0432901480183</v>
      </c>
      <c r="E58" s="2">
        <f t="shared" si="3"/>
        <v>1527.8937620915005</v>
      </c>
      <c r="F58" s="2">
        <f t="shared" si="1"/>
        <v>402.14952805651774</v>
      </c>
      <c r="G58" s="2">
        <f t="shared" si="2"/>
        <v>182945.10192292352</v>
      </c>
    </row>
    <row r="59" spans="2:7">
      <c r="B59" s="1">
        <v>53</v>
      </c>
      <c r="C59" s="2">
        <f t="shared" si="0"/>
        <v>182945.10192292352</v>
      </c>
      <c r="D59" s="3">
        <f>-PMT(D4/12,D3,D2)</f>
        <v>1930.0432901480183</v>
      </c>
      <c r="E59" s="2">
        <f t="shared" si="3"/>
        <v>1524.5425160243628</v>
      </c>
      <c r="F59" s="2">
        <f t="shared" si="1"/>
        <v>405.50077412365545</v>
      </c>
      <c r="G59" s="2">
        <f t="shared" si="2"/>
        <v>182539.60114879988</v>
      </c>
    </row>
    <row r="60" spans="2:7">
      <c r="B60" s="1">
        <v>54</v>
      </c>
      <c r="C60" s="2">
        <f t="shared" si="0"/>
        <v>182539.60114879988</v>
      </c>
      <c r="D60" s="3">
        <f>-PMT(D4/12,D3,D2)</f>
        <v>1930.0432901480183</v>
      </c>
      <c r="E60" s="2">
        <f t="shared" si="3"/>
        <v>1521.1633429066658</v>
      </c>
      <c r="F60" s="2">
        <f t="shared" si="1"/>
        <v>408.87994724135251</v>
      </c>
      <c r="G60" s="2">
        <f t="shared" si="2"/>
        <v>182130.72120155851</v>
      </c>
    </row>
    <row r="61" spans="2:7">
      <c r="B61" s="1">
        <v>55</v>
      </c>
      <c r="C61" s="2">
        <f t="shared" si="0"/>
        <v>182130.72120155851</v>
      </c>
      <c r="D61" s="3">
        <f>-PMT(D4/12,D3,D2)</f>
        <v>1930.0432901480183</v>
      </c>
      <c r="E61" s="2">
        <f t="shared" si="3"/>
        <v>1517.7560100129876</v>
      </c>
      <c r="F61" s="2">
        <f t="shared" si="1"/>
        <v>412.28728013503064</v>
      </c>
      <c r="G61" s="2">
        <f t="shared" si="2"/>
        <v>181718.43392142348</v>
      </c>
    </row>
    <row r="62" spans="2:7">
      <c r="B62" s="1">
        <v>56</v>
      </c>
      <c r="C62" s="2">
        <f t="shared" si="0"/>
        <v>181718.43392142348</v>
      </c>
      <c r="D62" s="3">
        <f>-PMT(D4/12,D3,D2)</f>
        <v>1930.0432901480183</v>
      </c>
      <c r="E62" s="2">
        <f t="shared" si="3"/>
        <v>1514.3202826785291</v>
      </c>
      <c r="F62" s="2">
        <f t="shared" si="1"/>
        <v>415.72300746948918</v>
      </c>
      <c r="G62" s="2">
        <f t="shared" si="2"/>
        <v>181302.71091395398</v>
      </c>
    </row>
    <row r="63" spans="2:7">
      <c r="B63" s="1">
        <v>57</v>
      </c>
      <c r="C63" s="2">
        <f t="shared" si="0"/>
        <v>181302.71091395398</v>
      </c>
      <c r="D63" s="3">
        <f>-PMT(D4/12,D3,D2)</f>
        <v>1930.0432901480183</v>
      </c>
      <c r="E63" s="2">
        <f t="shared" si="3"/>
        <v>1510.8559242829499</v>
      </c>
      <c r="F63" s="2">
        <f t="shared" si="1"/>
        <v>419.18736586506839</v>
      </c>
      <c r="G63" s="2">
        <f t="shared" si="2"/>
        <v>180883.52354808891</v>
      </c>
    </row>
    <row r="64" spans="2:7">
      <c r="B64" s="1">
        <v>58</v>
      </c>
      <c r="C64" s="2">
        <f t="shared" si="0"/>
        <v>180883.52354808891</v>
      </c>
      <c r="D64" s="3">
        <f>-PMT(D4/12,D3,D2)</f>
        <v>1930.0432901480183</v>
      </c>
      <c r="E64" s="2">
        <f t="shared" si="3"/>
        <v>1507.3626962340743</v>
      </c>
      <c r="F64" s="2">
        <f t="shared" si="1"/>
        <v>422.68059391394399</v>
      </c>
      <c r="G64" s="2">
        <f t="shared" si="2"/>
        <v>180460.84295417496</v>
      </c>
    </row>
    <row r="65" spans="2:7">
      <c r="B65" s="1">
        <v>59</v>
      </c>
      <c r="C65" s="2">
        <f t="shared" si="0"/>
        <v>180460.84295417496</v>
      </c>
      <c r="D65" s="3">
        <f>-PMT(D4/12,D3,D2)</f>
        <v>1930.0432901480183</v>
      </c>
      <c r="E65" s="2">
        <f t="shared" si="3"/>
        <v>1503.8403579514581</v>
      </c>
      <c r="F65" s="2">
        <f t="shared" si="1"/>
        <v>426.20293219656014</v>
      </c>
      <c r="G65" s="2">
        <f t="shared" si="2"/>
        <v>180034.64002197841</v>
      </c>
    </row>
    <row r="66" spans="2:7">
      <c r="B66" s="1">
        <v>60</v>
      </c>
      <c r="C66" s="2">
        <f t="shared" si="0"/>
        <v>180034.64002197841</v>
      </c>
      <c r="D66" s="3">
        <f>-PMT(D4/12,D3,D2)</f>
        <v>1930.0432901480183</v>
      </c>
      <c r="E66" s="2">
        <f t="shared" si="3"/>
        <v>1500.2886668498202</v>
      </c>
      <c r="F66" s="2">
        <f t="shared" si="1"/>
        <v>429.75462329819811</v>
      </c>
      <c r="G66" s="2">
        <f t="shared" si="2"/>
        <v>179604.88539868023</v>
      </c>
    </row>
    <row r="67" spans="2:7">
      <c r="B67" s="1">
        <v>61</v>
      </c>
      <c r="C67" s="2">
        <f t="shared" si="0"/>
        <v>179604.88539868023</v>
      </c>
      <c r="D67" s="3">
        <f>-PMT(D4/12,D3,D2)</f>
        <v>1930.0432901480183</v>
      </c>
      <c r="E67" s="2">
        <f t="shared" si="3"/>
        <v>1496.7073783223352</v>
      </c>
      <c r="F67" s="2">
        <f t="shared" si="1"/>
        <v>433.33591182568307</v>
      </c>
      <c r="G67" s="2">
        <f t="shared" si="2"/>
        <v>179171.54948685455</v>
      </c>
    </row>
    <row r="68" spans="2:7">
      <c r="B68" s="1">
        <v>62</v>
      </c>
      <c r="C68" s="2">
        <f t="shared" si="0"/>
        <v>179171.54948685455</v>
      </c>
      <c r="D68" s="3">
        <f>-PMT(D4/12,D3,D2)</f>
        <v>1930.0432901480183</v>
      </c>
      <c r="E68" s="2">
        <f t="shared" si="3"/>
        <v>1493.0962457237881</v>
      </c>
      <c r="F68" s="2">
        <f t="shared" si="1"/>
        <v>436.94704442423017</v>
      </c>
      <c r="G68" s="2">
        <f t="shared" si="2"/>
        <v>178734.60244243033</v>
      </c>
    </row>
    <row r="69" spans="2:7">
      <c r="B69" s="1">
        <v>63</v>
      </c>
      <c r="C69" s="2">
        <f t="shared" si="0"/>
        <v>178734.60244243033</v>
      </c>
      <c r="D69" s="3">
        <f>-PMT(D4/12,D3,D2)</f>
        <v>1930.0432901480183</v>
      </c>
      <c r="E69" s="2">
        <f t="shared" si="3"/>
        <v>1489.4550203535862</v>
      </c>
      <c r="F69" s="2">
        <f t="shared" si="1"/>
        <v>440.58826979443211</v>
      </c>
      <c r="G69" s="2">
        <f t="shared" si="2"/>
        <v>178294.01417263591</v>
      </c>
    </row>
    <row r="70" spans="2:7">
      <c r="B70" s="1">
        <v>64</v>
      </c>
      <c r="C70" s="2">
        <f t="shared" si="0"/>
        <v>178294.01417263591</v>
      </c>
      <c r="D70" s="3">
        <f>-PMT(D4/12,D3,D2)</f>
        <v>1930.0432901480183</v>
      </c>
      <c r="E70" s="2">
        <f t="shared" si="3"/>
        <v>1485.7834514386325</v>
      </c>
      <c r="F70" s="2">
        <f t="shared" si="1"/>
        <v>444.2598387093858</v>
      </c>
      <c r="G70" s="2">
        <f t="shared" si="2"/>
        <v>177849.75433392654</v>
      </c>
    </row>
    <row r="71" spans="2:7">
      <c r="B71" s="1">
        <v>65</v>
      </c>
      <c r="C71" s="2">
        <f t="shared" si="0"/>
        <v>177849.75433392654</v>
      </c>
      <c r="D71" s="3">
        <f>-PMT(D4/12,D3,D2)</f>
        <v>1930.0432901480183</v>
      </c>
      <c r="E71" s="2">
        <f t="shared" si="3"/>
        <v>1482.0812861160546</v>
      </c>
      <c r="F71" s="2">
        <f t="shared" si="1"/>
        <v>447.96200403196372</v>
      </c>
      <c r="G71" s="2">
        <f t="shared" si="2"/>
        <v>177401.79232989458</v>
      </c>
    </row>
    <row r="72" spans="2:7">
      <c r="B72" s="1">
        <v>66</v>
      </c>
      <c r="C72" s="2">
        <f t="shared" si="0"/>
        <v>177401.79232989458</v>
      </c>
      <c r="D72" s="3">
        <f>-PMT(D4/12,D3,D2)</f>
        <v>1930.0432901480183</v>
      </c>
      <c r="E72" s="2">
        <f t="shared" si="3"/>
        <v>1478.3482694157883</v>
      </c>
      <c r="F72" s="2">
        <f t="shared" si="1"/>
        <v>451.69502073222998</v>
      </c>
      <c r="G72" s="2">
        <f t="shared" si="2"/>
        <v>176950.09730916235</v>
      </c>
    </row>
    <row r="73" spans="2:7">
      <c r="B73" s="1">
        <v>67</v>
      </c>
      <c r="C73" s="2">
        <f t="shared" si="0"/>
        <v>176950.09730916235</v>
      </c>
      <c r="D73" s="3">
        <f>-PMT(D4/12,D3,D2)</f>
        <v>1930.0432901480183</v>
      </c>
      <c r="E73" s="2">
        <f t="shared" si="3"/>
        <v>1474.5841442430194</v>
      </c>
      <c r="F73" s="2">
        <f t="shared" si="1"/>
        <v>455.45914590499888</v>
      </c>
      <c r="G73" s="2">
        <f t="shared" si="2"/>
        <v>176494.63816325733</v>
      </c>
    </row>
    <row r="74" spans="2:7">
      <c r="B74" s="1">
        <v>68</v>
      </c>
      <c r="C74" s="2">
        <f t="shared" si="0"/>
        <v>176494.63816325733</v>
      </c>
      <c r="D74" s="3">
        <f>-PMT(D4/12,D3,D2)</f>
        <v>1930.0432901480183</v>
      </c>
      <c r="E74" s="2">
        <f t="shared" si="3"/>
        <v>1470.7886513604778</v>
      </c>
      <c r="F74" s="2">
        <f t="shared" si="1"/>
        <v>459.25463878754044</v>
      </c>
      <c r="G74" s="2">
        <f t="shared" si="2"/>
        <v>176035.3835244698</v>
      </c>
    </row>
    <row r="75" spans="2:7">
      <c r="B75" s="1">
        <v>69</v>
      </c>
      <c r="C75" s="2">
        <f t="shared" ref="C75:C138" si="4">G74</f>
        <v>176035.3835244698</v>
      </c>
      <c r="D75" s="3">
        <f>-PMT(D4/12,D3,D2)</f>
        <v>1930.0432901480183</v>
      </c>
      <c r="E75" s="2">
        <f t="shared" si="3"/>
        <v>1466.9615293705817</v>
      </c>
      <c r="F75" s="2">
        <f t="shared" ref="F75:F138" si="5">D75-E75</f>
        <v>463.08176077743656</v>
      </c>
      <c r="G75" s="2">
        <f t="shared" ref="G75:G138" si="6">C75-F75</f>
        <v>175572.30176369238</v>
      </c>
    </row>
    <row r="76" spans="2:7">
      <c r="B76" s="1">
        <v>70</v>
      </c>
      <c r="C76" s="2">
        <f t="shared" si="4"/>
        <v>175572.30176369238</v>
      </c>
      <c r="D76" s="3">
        <f>-PMT(D4/12,D3,D2)</f>
        <v>1930.0432901480183</v>
      </c>
      <c r="E76" s="2">
        <f t="shared" si="3"/>
        <v>1463.1025146974364</v>
      </c>
      <c r="F76" s="2">
        <f t="shared" si="5"/>
        <v>466.9407754505819</v>
      </c>
      <c r="G76" s="2">
        <f t="shared" si="6"/>
        <v>175105.36098824179</v>
      </c>
    </row>
    <row r="77" spans="2:7">
      <c r="B77" s="1">
        <v>71</v>
      </c>
      <c r="C77" s="2">
        <f t="shared" si="4"/>
        <v>175105.36098824179</v>
      </c>
      <c r="D77" s="3">
        <f>-PMT(D4/12,D3,D2)</f>
        <v>1930.0432901480183</v>
      </c>
      <c r="E77" s="2">
        <f t="shared" si="3"/>
        <v>1459.2113415686817</v>
      </c>
      <c r="F77" s="2">
        <f t="shared" si="5"/>
        <v>470.83194857933654</v>
      </c>
      <c r="G77" s="2">
        <f t="shared" si="6"/>
        <v>174634.52903966245</v>
      </c>
    </row>
    <row r="78" spans="2:7">
      <c r="B78" s="1">
        <v>72</v>
      </c>
      <c r="C78" s="2">
        <f t="shared" si="4"/>
        <v>174634.52903966245</v>
      </c>
      <c r="D78" s="3">
        <f>-PMT(D4/12,D3,D2)</f>
        <v>1930.0432901480183</v>
      </c>
      <c r="E78" s="2">
        <f t="shared" si="3"/>
        <v>1455.2877419971871</v>
      </c>
      <c r="F78" s="2">
        <f t="shared" si="5"/>
        <v>474.75554815083115</v>
      </c>
      <c r="G78" s="2">
        <f t="shared" si="6"/>
        <v>174159.77349151162</v>
      </c>
    </row>
    <row r="79" spans="2:7">
      <c r="B79" s="1">
        <v>73</v>
      </c>
      <c r="C79" s="2">
        <f t="shared" si="4"/>
        <v>174159.77349151162</v>
      </c>
      <c r="D79" s="3">
        <f>-PMT(D4/12,D3,D2)</f>
        <v>1930.0432901480183</v>
      </c>
      <c r="E79" s="2">
        <f t="shared" si="3"/>
        <v>1451.3314457625968</v>
      </c>
      <c r="F79" s="2">
        <f t="shared" si="5"/>
        <v>478.7118443854215</v>
      </c>
      <c r="G79" s="2">
        <f t="shared" si="6"/>
        <v>173681.06164712619</v>
      </c>
    </row>
    <row r="80" spans="2:7">
      <c r="B80" s="1">
        <v>74</v>
      </c>
      <c r="C80" s="2">
        <f t="shared" si="4"/>
        <v>173681.06164712619</v>
      </c>
      <c r="D80" s="3">
        <f>-PMT(D4/12,D3,D2)</f>
        <v>1930.0432901480183</v>
      </c>
      <c r="E80" s="2">
        <f t="shared" si="3"/>
        <v>1447.3421803927183</v>
      </c>
      <c r="F80" s="2">
        <f t="shared" si="5"/>
        <v>482.70110975529997</v>
      </c>
      <c r="G80" s="2">
        <f t="shared" si="6"/>
        <v>173198.3605373709</v>
      </c>
    </row>
    <row r="81" spans="2:7">
      <c r="B81" s="1">
        <v>75</v>
      </c>
      <c r="C81" s="2">
        <f t="shared" si="4"/>
        <v>173198.3605373709</v>
      </c>
      <c r="D81" s="3">
        <f>-PMT(D4/12,D3,D2)</f>
        <v>1930.0432901480183</v>
      </c>
      <c r="E81" s="2">
        <f t="shared" si="3"/>
        <v>1443.3196711447574</v>
      </c>
      <c r="F81" s="2">
        <f t="shared" si="5"/>
        <v>486.72361900326086</v>
      </c>
      <c r="G81" s="2">
        <f t="shared" si="6"/>
        <v>172711.63691836764</v>
      </c>
    </row>
    <row r="82" spans="2:7">
      <c r="B82" s="1">
        <v>76</v>
      </c>
      <c r="C82" s="2">
        <f t="shared" si="4"/>
        <v>172711.63691836764</v>
      </c>
      <c r="D82" s="3">
        <f>-PMT(D4/12,D3,D2)</f>
        <v>1930.0432901480183</v>
      </c>
      <c r="E82" s="2">
        <f t="shared" si="3"/>
        <v>1439.2636409863971</v>
      </c>
      <c r="F82" s="2">
        <f t="shared" si="5"/>
        <v>490.77964916162114</v>
      </c>
      <c r="G82" s="2">
        <f t="shared" si="6"/>
        <v>172220.85726920603</v>
      </c>
    </row>
    <row r="83" spans="2:7">
      <c r="B83" s="1">
        <v>77</v>
      </c>
      <c r="C83" s="2">
        <f t="shared" si="4"/>
        <v>172220.85726920603</v>
      </c>
      <c r="D83" s="3">
        <f>-PMT(D4/12,D3,D2)</f>
        <v>1930.0432901480183</v>
      </c>
      <c r="E83" s="2">
        <f t="shared" ref="E83:E146" si="7">C83*D$4/12</f>
        <v>1435.173810576717</v>
      </c>
      <c r="F83" s="2">
        <f t="shared" si="5"/>
        <v>494.86947957130133</v>
      </c>
      <c r="G83" s="2">
        <f t="shared" si="6"/>
        <v>171725.98778963473</v>
      </c>
    </row>
    <row r="84" spans="2:7">
      <c r="B84" s="1">
        <v>78</v>
      </c>
      <c r="C84" s="2">
        <f t="shared" si="4"/>
        <v>171725.98778963473</v>
      </c>
      <c r="D84" s="3">
        <f>-PMT(D4/12,D3,D2)</f>
        <v>1930.0432901480183</v>
      </c>
      <c r="E84" s="2">
        <f t="shared" si="7"/>
        <v>1431.0498982469562</v>
      </c>
      <c r="F84" s="2">
        <f t="shared" si="5"/>
        <v>498.99339190106207</v>
      </c>
      <c r="G84" s="2">
        <f t="shared" si="6"/>
        <v>171226.99439773368</v>
      </c>
    </row>
    <row r="85" spans="2:7">
      <c r="B85" s="1">
        <v>79</v>
      </c>
      <c r="C85" s="2">
        <f t="shared" si="4"/>
        <v>171226.99439773368</v>
      </c>
      <c r="D85" s="3">
        <f>-PMT(D4/12,D3,D2)</f>
        <v>1930.0432901480183</v>
      </c>
      <c r="E85" s="2">
        <f t="shared" si="7"/>
        <v>1426.891619981114</v>
      </c>
      <c r="F85" s="2">
        <f t="shared" si="5"/>
        <v>503.1516701669043</v>
      </c>
      <c r="G85" s="2">
        <f t="shared" si="6"/>
        <v>170723.84272756678</v>
      </c>
    </row>
    <row r="86" spans="2:7">
      <c r="B86" s="1">
        <v>80</v>
      </c>
      <c r="C86" s="2">
        <f t="shared" si="4"/>
        <v>170723.84272756678</v>
      </c>
      <c r="D86" s="3">
        <f>-PMT(D4/12,D3,D2)</f>
        <v>1930.0432901480183</v>
      </c>
      <c r="E86" s="2">
        <f t="shared" si="7"/>
        <v>1422.6986893963897</v>
      </c>
      <c r="F86" s="2">
        <f t="shared" si="5"/>
        <v>507.3446007516286</v>
      </c>
      <c r="G86" s="2">
        <f t="shared" si="6"/>
        <v>170216.49812681516</v>
      </c>
    </row>
    <row r="87" spans="2:7">
      <c r="B87" s="1">
        <v>81</v>
      </c>
      <c r="C87" s="2">
        <f t="shared" si="4"/>
        <v>170216.49812681516</v>
      </c>
      <c r="D87" s="3">
        <f>-PMT(D4/12,D3,D2)</f>
        <v>1930.0432901480183</v>
      </c>
      <c r="E87" s="2">
        <f t="shared" si="7"/>
        <v>1418.4708177234597</v>
      </c>
      <c r="F87" s="2">
        <f t="shared" si="5"/>
        <v>511.57247242455855</v>
      </c>
      <c r="G87" s="2">
        <f t="shared" si="6"/>
        <v>169704.92565439059</v>
      </c>
    </row>
    <row r="88" spans="2:7">
      <c r="B88" s="1">
        <v>82</v>
      </c>
      <c r="C88" s="2">
        <f t="shared" si="4"/>
        <v>169704.92565439059</v>
      </c>
      <c r="D88" s="3">
        <f>-PMT(D4/12,D3,D2)</f>
        <v>1930.0432901480183</v>
      </c>
      <c r="E88" s="2">
        <f t="shared" si="7"/>
        <v>1414.2077137865883</v>
      </c>
      <c r="F88" s="2">
        <f t="shared" si="5"/>
        <v>515.83557636142996</v>
      </c>
      <c r="G88" s="2">
        <f t="shared" si="6"/>
        <v>169189.09007802917</v>
      </c>
    </row>
    <row r="89" spans="2:7">
      <c r="B89" s="1">
        <v>83</v>
      </c>
      <c r="C89" s="2">
        <f t="shared" si="4"/>
        <v>169189.09007802917</v>
      </c>
      <c r="D89" s="3">
        <f>-PMT(D4/12,D3,D2)</f>
        <v>1930.0432901480183</v>
      </c>
      <c r="E89" s="2">
        <f t="shared" si="7"/>
        <v>1409.9090839835765</v>
      </c>
      <c r="F89" s="2">
        <f t="shared" si="5"/>
        <v>520.13420616444182</v>
      </c>
      <c r="G89" s="2">
        <f t="shared" si="6"/>
        <v>168668.95587186472</v>
      </c>
    </row>
    <row r="90" spans="2:7">
      <c r="B90" s="1">
        <v>84</v>
      </c>
      <c r="C90" s="2">
        <f t="shared" si="4"/>
        <v>168668.95587186472</v>
      </c>
      <c r="D90" s="3">
        <f>-PMT(D4/12,D3,D2)</f>
        <v>1930.0432901480183</v>
      </c>
      <c r="E90" s="2">
        <f t="shared" si="7"/>
        <v>1405.5746322655393</v>
      </c>
      <c r="F90" s="2">
        <f t="shared" si="5"/>
        <v>524.46865788247896</v>
      </c>
      <c r="G90" s="2">
        <f t="shared" si="6"/>
        <v>168144.48721398224</v>
      </c>
    </row>
    <row r="91" spans="2:7">
      <c r="B91" s="1">
        <v>85</v>
      </c>
      <c r="C91" s="2">
        <f t="shared" si="4"/>
        <v>168144.48721398224</v>
      </c>
      <c r="D91" s="3">
        <f>-PMT(D4/12,D3,D2)</f>
        <v>1930.0432901480183</v>
      </c>
      <c r="E91" s="2">
        <f t="shared" si="7"/>
        <v>1401.2040601165188</v>
      </c>
      <c r="F91" s="2">
        <f t="shared" si="5"/>
        <v>528.83923003149948</v>
      </c>
      <c r="G91" s="2">
        <f t="shared" si="6"/>
        <v>167615.64798395074</v>
      </c>
    </row>
    <row r="92" spans="2:7">
      <c r="B92" s="1">
        <v>86</v>
      </c>
      <c r="C92" s="2">
        <f t="shared" si="4"/>
        <v>167615.64798395074</v>
      </c>
      <c r="D92" s="3">
        <f>-PMT(D4/12,D3,D2)</f>
        <v>1930.0432901480183</v>
      </c>
      <c r="E92" s="2">
        <f t="shared" si="7"/>
        <v>1396.7970665329228</v>
      </c>
      <c r="F92" s="2">
        <f t="shared" si="5"/>
        <v>533.24622361509546</v>
      </c>
      <c r="G92" s="2">
        <f t="shared" si="6"/>
        <v>167082.40176033563</v>
      </c>
    </row>
    <row r="93" spans="2:7">
      <c r="B93" s="1">
        <v>87</v>
      </c>
      <c r="C93" s="2">
        <f t="shared" si="4"/>
        <v>167082.40176033563</v>
      </c>
      <c r="D93" s="3">
        <f>-PMT(D4/12,D3,D2)</f>
        <v>1930.0432901480183</v>
      </c>
      <c r="E93" s="2">
        <f t="shared" si="7"/>
        <v>1392.353348002797</v>
      </c>
      <c r="F93" s="2">
        <f t="shared" si="5"/>
        <v>537.68994214522127</v>
      </c>
      <c r="G93" s="2">
        <f t="shared" si="6"/>
        <v>166544.71181819041</v>
      </c>
    </row>
    <row r="94" spans="2:7">
      <c r="B94" s="1">
        <v>88</v>
      </c>
      <c r="C94" s="2">
        <f t="shared" si="4"/>
        <v>166544.71181819041</v>
      </c>
      <c r="D94" s="3">
        <f>-PMT(D4/12,D3,D2)</f>
        <v>1930.0432901480183</v>
      </c>
      <c r="E94" s="2">
        <f t="shared" si="7"/>
        <v>1387.87259848492</v>
      </c>
      <c r="F94" s="2">
        <f t="shared" si="5"/>
        <v>542.1706916630983</v>
      </c>
      <c r="G94" s="2">
        <f t="shared" si="6"/>
        <v>166002.5411265273</v>
      </c>
    </row>
    <row r="95" spans="2:7">
      <c r="B95" s="1">
        <v>89</v>
      </c>
      <c r="C95" s="2">
        <f t="shared" si="4"/>
        <v>166002.5411265273</v>
      </c>
      <c r="D95" s="3">
        <f>-PMT(D4/12,D3,D2)</f>
        <v>1930.0432901480183</v>
      </c>
      <c r="E95" s="2">
        <f t="shared" si="7"/>
        <v>1383.3545093877276</v>
      </c>
      <c r="F95" s="2">
        <f t="shared" si="5"/>
        <v>546.68878076029068</v>
      </c>
      <c r="G95" s="2">
        <f t="shared" si="6"/>
        <v>165455.85234576702</v>
      </c>
    </row>
    <row r="96" spans="2:7">
      <c r="B96" s="1">
        <v>90</v>
      </c>
      <c r="C96" s="2">
        <f t="shared" si="4"/>
        <v>165455.85234576702</v>
      </c>
      <c r="D96" s="3">
        <f>-PMT(D4/12,D3,D2)</f>
        <v>1930.0432901480183</v>
      </c>
      <c r="E96" s="2">
        <f t="shared" si="7"/>
        <v>1378.7987695480585</v>
      </c>
      <c r="F96" s="2">
        <f t="shared" si="5"/>
        <v>551.24452059995974</v>
      </c>
      <c r="G96" s="2">
        <f t="shared" si="6"/>
        <v>164904.60782516707</v>
      </c>
    </row>
    <row r="97" spans="2:7">
      <c r="B97" s="1">
        <v>91</v>
      </c>
      <c r="C97" s="2">
        <f t="shared" si="4"/>
        <v>164904.60782516707</v>
      </c>
      <c r="D97" s="3">
        <f>-PMT(D4/12,D3,D2)</f>
        <v>1930.0432901480183</v>
      </c>
      <c r="E97" s="2">
        <f t="shared" si="7"/>
        <v>1374.2050652097257</v>
      </c>
      <c r="F97" s="2">
        <f t="shared" si="5"/>
        <v>555.83822493829257</v>
      </c>
      <c r="G97" s="2">
        <f t="shared" si="6"/>
        <v>164348.76960022878</v>
      </c>
    </row>
    <row r="98" spans="2:7">
      <c r="B98" s="1">
        <v>92</v>
      </c>
      <c r="C98" s="2">
        <f t="shared" si="4"/>
        <v>164348.76960022878</v>
      </c>
      <c r="D98" s="3">
        <f>-PMT(D4/12,D3,D2)</f>
        <v>1930.0432901480183</v>
      </c>
      <c r="E98" s="2">
        <f t="shared" si="7"/>
        <v>1369.5730800019066</v>
      </c>
      <c r="F98" s="2">
        <f t="shared" si="5"/>
        <v>560.47021014611164</v>
      </c>
      <c r="G98" s="2">
        <f t="shared" si="6"/>
        <v>163788.29939008268</v>
      </c>
    </row>
    <row r="99" spans="2:7">
      <c r="B99" s="1">
        <v>93</v>
      </c>
      <c r="C99" s="2">
        <f t="shared" si="4"/>
        <v>163788.29939008268</v>
      </c>
      <c r="D99" s="3">
        <f>-PMT(D4/12,D3,D2)</f>
        <v>1930.0432901480183</v>
      </c>
      <c r="E99" s="2">
        <f t="shared" si="7"/>
        <v>1364.9024949173556</v>
      </c>
      <c r="F99" s="2">
        <f t="shared" si="5"/>
        <v>565.14079523066266</v>
      </c>
      <c r="G99" s="2">
        <f t="shared" si="6"/>
        <v>163223.15859485202</v>
      </c>
    </row>
    <row r="100" spans="2:7">
      <c r="B100" s="1">
        <v>94</v>
      </c>
      <c r="C100" s="2">
        <f t="shared" si="4"/>
        <v>163223.15859485202</v>
      </c>
      <c r="D100" s="3">
        <f>-PMT(D4/12,D3,D2)</f>
        <v>1930.0432901480183</v>
      </c>
      <c r="E100" s="2">
        <f t="shared" si="7"/>
        <v>1360.1929882904335</v>
      </c>
      <c r="F100" s="2">
        <f t="shared" si="5"/>
        <v>569.85030185758478</v>
      </c>
      <c r="G100" s="2">
        <f t="shared" si="6"/>
        <v>162653.30829299445</v>
      </c>
    </row>
    <row r="101" spans="2:7">
      <c r="B101" s="1">
        <v>95</v>
      </c>
      <c r="C101" s="2">
        <f t="shared" si="4"/>
        <v>162653.30829299445</v>
      </c>
      <c r="D101" s="3">
        <f>-PMT(D4/12,D3,D2)</f>
        <v>1930.0432901480183</v>
      </c>
      <c r="E101" s="2">
        <f t="shared" si="7"/>
        <v>1355.4442357749538</v>
      </c>
      <c r="F101" s="2">
        <f t="shared" si="5"/>
        <v>574.59905437306452</v>
      </c>
      <c r="G101" s="2">
        <f t="shared" si="6"/>
        <v>162078.70923862138</v>
      </c>
    </row>
    <row r="102" spans="2:7">
      <c r="B102" s="1">
        <v>96</v>
      </c>
      <c r="C102" s="2">
        <f t="shared" si="4"/>
        <v>162078.70923862138</v>
      </c>
      <c r="D102" s="3">
        <f>-PMT(D4/12,D3,D2)</f>
        <v>1930.0432901480183</v>
      </c>
      <c r="E102" s="2">
        <f t="shared" si="7"/>
        <v>1350.6559103218449</v>
      </c>
      <c r="F102" s="2">
        <f t="shared" si="5"/>
        <v>579.3873798261734</v>
      </c>
      <c r="G102" s="2">
        <f t="shared" si="6"/>
        <v>161499.32185879521</v>
      </c>
    </row>
    <row r="103" spans="2:7">
      <c r="B103" s="1">
        <v>97</v>
      </c>
      <c r="C103" s="2">
        <f t="shared" si="4"/>
        <v>161499.32185879521</v>
      </c>
      <c r="D103" s="3">
        <f>-PMT(D4/12,D3,D2)</f>
        <v>1930.0432901480183</v>
      </c>
      <c r="E103" s="2">
        <f t="shared" si="7"/>
        <v>1345.8276821566269</v>
      </c>
      <c r="F103" s="2">
        <f t="shared" si="5"/>
        <v>584.21560799139138</v>
      </c>
      <c r="G103" s="2">
        <f t="shared" si="6"/>
        <v>160915.10625080383</v>
      </c>
    </row>
    <row r="104" spans="2:7">
      <c r="B104" s="1">
        <v>98</v>
      </c>
      <c r="C104" s="2">
        <f t="shared" si="4"/>
        <v>160915.10625080383</v>
      </c>
      <c r="D104" s="3">
        <f>-PMT(D4/12,D3,D2)</f>
        <v>1930.0432901480183</v>
      </c>
      <c r="E104" s="2">
        <f t="shared" si="7"/>
        <v>1340.9592187566986</v>
      </c>
      <c r="F104" s="2">
        <f t="shared" si="5"/>
        <v>589.08407139131964</v>
      </c>
      <c r="G104" s="2">
        <f t="shared" si="6"/>
        <v>160326.02217941251</v>
      </c>
    </row>
    <row r="105" spans="2:7">
      <c r="B105" s="1">
        <v>99</v>
      </c>
      <c r="C105" s="2">
        <f t="shared" si="4"/>
        <v>160326.02217941251</v>
      </c>
      <c r="D105" s="3">
        <f>-PMT(D4/12,D3,D2)</f>
        <v>1930.0432901480183</v>
      </c>
      <c r="E105" s="2">
        <f t="shared" si="7"/>
        <v>1336.0501848284378</v>
      </c>
      <c r="F105" s="2">
        <f t="shared" si="5"/>
        <v>593.99310531958054</v>
      </c>
      <c r="G105" s="2">
        <f t="shared" si="6"/>
        <v>159732.02907409292</v>
      </c>
    </row>
    <row r="106" spans="2:7">
      <c r="B106" s="1">
        <v>100</v>
      </c>
      <c r="C106" s="2">
        <f t="shared" si="4"/>
        <v>159732.02907409292</v>
      </c>
      <c r="D106" s="3">
        <f>-PMT(D4/12,D3,D2)</f>
        <v>1930.0432901480183</v>
      </c>
      <c r="E106" s="2">
        <f t="shared" si="7"/>
        <v>1331.1002422841077</v>
      </c>
      <c r="F106" s="2">
        <f t="shared" si="5"/>
        <v>598.94304786391058</v>
      </c>
      <c r="G106" s="2">
        <f t="shared" si="6"/>
        <v>159133.08602622902</v>
      </c>
    </row>
    <row r="107" spans="2:7">
      <c r="B107" s="1">
        <v>101</v>
      </c>
      <c r="C107" s="2">
        <f t="shared" si="4"/>
        <v>159133.08602622902</v>
      </c>
      <c r="D107" s="3">
        <f>-PMT(D4/12,D3,D2)</f>
        <v>1930.0432901480183</v>
      </c>
      <c r="E107" s="2">
        <f t="shared" si="7"/>
        <v>1326.1090502185752</v>
      </c>
      <c r="F107" s="2">
        <f t="shared" si="5"/>
        <v>603.93423992944304</v>
      </c>
      <c r="G107" s="2">
        <f t="shared" si="6"/>
        <v>158529.15178629957</v>
      </c>
    </row>
    <row r="108" spans="2:7">
      <c r="B108" s="1">
        <v>102</v>
      </c>
      <c r="C108" s="2">
        <f t="shared" si="4"/>
        <v>158529.15178629957</v>
      </c>
      <c r="D108" s="3">
        <f>-PMT(D4/12,D3,D2)</f>
        <v>1930.0432901480183</v>
      </c>
      <c r="E108" s="2">
        <f t="shared" si="7"/>
        <v>1321.0762648858297</v>
      </c>
      <c r="F108" s="2">
        <f t="shared" si="5"/>
        <v>608.9670252621886</v>
      </c>
      <c r="G108" s="2">
        <f t="shared" si="6"/>
        <v>157920.18476103738</v>
      </c>
    </row>
    <row r="109" spans="2:7">
      <c r="B109" s="1">
        <v>103</v>
      </c>
      <c r="C109" s="2">
        <f t="shared" si="4"/>
        <v>157920.18476103738</v>
      </c>
      <c r="D109" s="3">
        <f>-PMT(D4/12,D3,D2)</f>
        <v>1930.0432901480183</v>
      </c>
      <c r="E109" s="2">
        <f t="shared" si="7"/>
        <v>1316.0015396753115</v>
      </c>
      <c r="F109" s="2">
        <f t="shared" si="5"/>
        <v>614.04175047270678</v>
      </c>
      <c r="G109" s="2">
        <f t="shared" si="6"/>
        <v>157306.14301056467</v>
      </c>
    </row>
    <row r="110" spans="2:7">
      <c r="B110" s="1">
        <v>104</v>
      </c>
      <c r="C110" s="2">
        <f t="shared" si="4"/>
        <v>157306.14301056467</v>
      </c>
      <c r="D110" s="3">
        <f>-PMT(D4/12,D3,D2)</f>
        <v>1930.0432901480183</v>
      </c>
      <c r="E110" s="2">
        <f t="shared" si="7"/>
        <v>1310.884525088039</v>
      </c>
      <c r="F110" s="2">
        <f t="shared" si="5"/>
        <v>619.15876505997926</v>
      </c>
      <c r="G110" s="2">
        <f t="shared" si="6"/>
        <v>156686.98424550469</v>
      </c>
    </row>
    <row r="111" spans="2:7">
      <c r="B111" s="1">
        <v>105</v>
      </c>
      <c r="C111" s="2">
        <f t="shared" si="4"/>
        <v>156686.98424550469</v>
      </c>
      <c r="D111" s="3">
        <f>-PMT(D4/12,D3,D2)</f>
        <v>1930.0432901480183</v>
      </c>
      <c r="E111" s="2">
        <f t="shared" si="7"/>
        <v>1305.7248687125391</v>
      </c>
      <c r="F111" s="2">
        <f t="shared" si="5"/>
        <v>624.31842143547919</v>
      </c>
      <c r="G111" s="2">
        <f t="shared" si="6"/>
        <v>156062.6658240692</v>
      </c>
    </row>
    <row r="112" spans="2:7">
      <c r="B112" s="1">
        <v>106</v>
      </c>
      <c r="C112" s="2">
        <f t="shared" si="4"/>
        <v>156062.6658240692</v>
      </c>
      <c r="D112" s="3">
        <f>-PMT(D4/12,D3,D2)</f>
        <v>1930.0432901480183</v>
      </c>
      <c r="E112" s="2">
        <f t="shared" si="7"/>
        <v>1300.5222152005767</v>
      </c>
      <c r="F112" s="2">
        <f t="shared" si="5"/>
        <v>629.52107494744155</v>
      </c>
      <c r="G112" s="2">
        <f t="shared" si="6"/>
        <v>155433.14474912177</v>
      </c>
    </row>
    <row r="113" spans="2:7">
      <c r="B113" s="1">
        <v>107</v>
      </c>
      <c r="C113" s="2">
        <f t="shared" si="4"/>
        <v>155433.14474912177</v>
      </c>
      <c r="D113" s="3">
        <f>-PMT(D4/12,D3,D2)</f>
        <v>1930.0432901480183</v>
      </c>
      <c r="E113" s="2">
        <f t="shared" si="7"/>
        <v>1295.2762062426816</v>
      </c>
      <c r="F113" s="2">
        <f t="shared" si="5"/>
        <v>634.76708390533668</v>
      </c>
      <c r="G113" s="2">
        <f t="shared" si="6"/>
        <v>154798.37766521642</v>
      </c>
    </row>
    <row r="114" spans="2:7">
      <c r="B114" s="1">
        <v>108</v>
      </c>
      <c r="C114" s="2">
        <f t="shared" si="4"/>
        <v>154798.37766521642</v>
      </c>
      <c r="D114" s="3">
        <f>-PMT(D4/12,D3,D2)</f>
        <v>1930.0432901480183</v>
      </c>
      <c r="E114" s="2">
        <f t="shared" si="7"/>
        <v>1289.9864805434702</v>
      </c>
      <c r="F114" s="2">
        <f t="shared" si="5"/>
        <v>640.05680960454811</v>
      </c>
      <c r="G114" s="2">
        <f t="shared" si="6"/>
        <v>154158.32085561188</v>
      </c>
    </row>
    <row r="115" spans="2:7">
      <c r="B115" s="1">
        <v>109</v>
      </c>
      <c r="C115" s="2">
        <f t="shared" si="4"/>
        <v>154158.32085561188</v>
      </c>
      <c r="D115" s="3">
        <f>-PMT(D4/12,D3,D2)</f>
        <v>1930.0432901480183</v>
      </c>
      <c r="E115" s="2">
        <f t="shared" si="7"/>
        <v>1284.6526737967658</v>
      </c>
      <c r="F115" s="2">
        <f t="shared" si="5"/>
        <v>645.39061635125245</v>
      </c>
      <c r="G115" s="2">
        <f t="shared" si="6"/>
        <v>153512.93023926063</v>
      </c>
    </row>
    <row r="116" spans="2:7">
      <c r="B116" s="1">
        <v>110</v>
      </c>
      <c r="C116" s="2">
        <f t="shared" si="4"/>
        <v>153512.93023926063</v>
      </c>
      <c r="D116" s="3">
        <f>-PMT(D4/12,D3,D2)</f>
        <v>1930.0432901480183</v>
      </c>
      <c r="E116" s="2">
        <f t="shared" si="7"/>
        <v>1279.2744186605053</v>
      </c>
      <c r="F116" s="2">
        <f t="shared" si="5"/>
        <v>650.76887148751302</v>
      </c>
      <c r="G116" s="2">
        <f t="shared" si="6"/>
        <v>152862.16136777311</v>
      </c>
    </row>
    <row r="117" spans="2:7">
      <c r="B117" s="1">
        <v>111</v>
      </c>
      <c r="C117" s="2">
        <f t="shared" si="4"/>
        <v>152862.16136777311</v>
      </c>
      <c r="D117" s="3">
        <f>-PMT(D4/12,D3,D2)</f>
        <v>1930.0432901480183</v>
      </c>
      <c r="E117" s="2">
        <f t="shared" si="7"/>
        <v>1273.8513447314426</v>
      </c>
      <c r="F117" s="2">
        <f t="shared" si="5"/>
        <v>656.19194541657566</v>
      </c>
      <c r="G117" s="2">
        <f t="shared" si="6"/>
        <v>152205.96942235655</v>
      </c>
    </row>
    <row r="118" spans="2:7">
      <c r="B118" s="1">
        <v>112</v>
      </c>
      <c r="C118" s="2">
        <f t="shared" si="4"/>
        <v>152205.96942235655</v>
      </c>
      <c r="D118" s="3">
        <f>-PMT(D4/12,D3,D2)</f>
        <v>1930.0432901480183</v>
      </c>
      <c r="E118" s="2">
        <f t="shared" si="7"/>
        <v>1268.383078519638</v>
      </c>
      <c r="F118" s="2">
        <f t="shared" si="5"/>
        <v>661.66021162838024</v>
      </c>
      <c r="G118" s="2">
        <f t="shared" si="6"/>
        <v>151544.30921072816</v>
      </c>
    </row>
    <row r="119" spans="2:7">
      <c r="B119" s="1">
        <v>113</v>
      </c>
      <c r="C119" s="2">
        <f t="shared" si="4"/>
        <v>151544.30921072816</v>
      </c>
      <c r="D119" s="3">
        <f>-PMT(D4/12,D3,D2)</f>
        <v>1930.0432901480183</v>
      </c>
      <c r="E119" s="2">
        <f t="shared" si="7"/>
        <v>1262.8692434227348</v>
      </c>
      <c r="F119" s="2">
        <f t="shared" si="5"/>
        <v>667.17404672528346</v>
      </c>
      <c r="G119" s="2">
        <f t="shared" si="6"/>
        <v>150877.13516400286</v>
      </c>
    </row>
    <row r="120" spans="2:7">
      <c r="B120" s="1">
        <v>114</v>
      </c>
      <c r="C120" s="2">
        <f t="shared" si="4"/>
        <v>150877.13516400286</v>
      </c>
      <c r="D120" s="3">
        <f>-PMT(D4/12,D3,D2)</f>
        <v>1930.0432901480183</v>
      </c>
      <c r="E120" s="2">
        <f t="shared" si="7"/>
        <v>1257.3094597000238</v>
      </c>
      <c r="F120" s="2">
        <f t="shared" si="5"/>
        <v>672.73383044799448</v>
      </c>
      <c r="G120" s="2">
        <f t="shared" si="6"/>
        <v>150204.40133355485</v>
      </c>
    </row>
    <row r="121" spans="2:7">
      <c r="B121" s="1">
        <v>115</v>
      </c>
      <c r="C121" s="2">
        <f t="shared" si="4"/>
        <v>150204.40133355485</v>
      </c>
      <c r="D121" s="3">
        <f>-PMT(D4/12,D3,D2)</f>
        <v>1930.0432901480183</v>
      </c>
      <c r="E121" s="2">
        <f t="shared" si="7"/>
        <v>1251.7033444462904</v>
      </c>
      <c r="F121" s="2">
        <f t="shared" si="5"/>
        <v>678.33994570172786</v>
      </c>
      <c r="G121" s="2">
        <f t="shared" si="6"/>
        <v>149526.06138785311</v>
      </c>
    </row>
    <row r="122" spans="2:7">
      <c r="B122" s="1">
        <v>116</v>
      </c>
      <c r="C122" s="2">
        <f t="shared" si="4"/>
        <v>149526.06138785311</v>
      </c>
      <c r="D122" s="3">
        <f>-PMT(D4/12,D3,D2)</f>
        <v>1930.0432901480183</v>
      </c>
      <c r="E122" s="2">
        <f t="shared" si="7"/>
        <v>1246.0505115654425</v>
      </c>
      <c r="F122" s="2">
        <f t="shared" si="5"/>
        <v>683.99277858257574</v>
      </c>
      <c r="G122" s="2">
        <f t="shared" si="6"/>
        <v>148842.06860927053</v>
      </c>
    </row>
    <row r="123" spans="2:7">
      <c r="B123" s="1">
        <v>117</v>
      </c>
      <c r="C123" s="2">
        <f t="shared" si="4"/>
        <v>148842.06860927053</v>
      </c>
      <c r="D123" s="3">
        <f>-PMT(D4/12,D3,D2)</f>
        <v>1930.0432901480183</v>
      </c>
      <c r="E123" s="2">
        <f t="shared" si="7"/>
        <v>1240.3505717439211</v>
      </c>
      <c r="F123" s="2">
        <f t="shared" si="5"/>
        <v>689.69271840409715</v>
      </c>
      <c r="G123" s="2">
        <f t="shared" si="6"/>
        <v>148152.37589086645</v>
      </c>
    </row>
    <row r="124" spans="2:7">
      <c r="B124" s="1">
        <v>118</v>
      </c>
      <c r="C124" s="2">
        <f t="shared" si="4"/>
        <v>148152.37589086645</v>
      </c>
      <c r="D124" s="3">
        <f>-PMT(D4/12,D3,D2)</f>
        <v>1930.0432901480183</v>
      </c>
      <c r="E124" s="2">
        <f t="shared" si="7"/>
        <v>1234.6031324238872</v>
      </c>
      <c r="F124" s="2">
        <f t="shared" si="5"/>
        <v>695.44015772413104</v>
      </c>
      <c r="G124" s="2">
        <f t="shared" si="6"/>
        <v>147456.93573314231</v>
      </c>
    </row>
    <row r="125" spans="2:7">
      <c r="B125" s="1">
        <v>119</v>
      </c>
      <c r="C125" s="2">
        <f t="shared" si="4"/>
        <v>147456.93573314231</v>
      </c>
      <c r="D125" s="3">
        <f>-PMT(D4/12,D3,D2)</f>
        <v>1930.0432901480183</v>
      </c>
      <c r="E125" s="2">
        <f t="shared" si="7"/>
        <v>1228.8077977761859</v>
      </c>
      <c r="F125" s="2">
        <f t="shared" si="5"/>
        <v>701.23549237183238</v>
      </c>
      <c r="G125" s="2">
        <f t="shared" si="6"/>
        <v>146755.70024077047</v>
      </c>
    </row>
    <row r="126" spans="2:7">
      <c r="B126" s="1">
        <v>120</v>
      </c>
      <c r="C126" s="2">
        <f t="shared" si="4"/>
        <v>146755.70024077047</v>
      </c>
      <c r="D126" s="3">
        <f>-PMT(D4/12,D3,D2)</f>
        <v>1930.0432901480183</v>
      </c>
      <c r="E126" s="2">
        <f t="shared" si="7"/>
        <v>1222.9641686730872</v>
      </c>
      <c r="F126" s="2">
        <f t="shared" si="5"/>
        <v>707.07912147493107</v>
      </c>
      <c r="G126" s="2">
        <f t="shared" si="6"/>
        <v>146048.62111929554</v>
      </c>
    </row>
    <row r="127" spans="2:7">
      <c r="B127" s="1">
        <v>121</v>
      </c>
      <c r="C127" s="2">
        <f t="shared" si="4"/>
        <v>146048.62111929554</v>
      </c>
      <c r="D127" s="3">
        <f>-PMT(D4/12,D3,D2)</f>
        <v>1930.0432901480183</v>
      </c>
      <c r="E127" s="2">
        <f t="shared" si="7"/>
        <v>1217.0718426607962</v>
      </c>
      <c r="F127" s="2">
        <f t="shared" si="5"/>
        <v>712.97144748722212</v>
      </c>
      <c r="G127" s="2">
        <f t="shared" si="6"/>
        <v>145335.64967180832</v>
      </c>
    </row>
    <row r="128" spans="2:7">
      <c r="B128" s="1">
        <v>122</v>
      </c>
      <c r="C128" s="2">
        <f t="shared" si="4"/>
        <v>145335.64967180832</v>
      </c>
      <c r="D128" s="3">
        <f>-PMT(D4/12,D3,D2)</f>
        <v>1930.0432901480183</v>
      </c>
      <c r="E128" s="2">
        <f t="shared" si="7"/>
        <v>1211.130413931736</v>
      </c>
      <c r="F128" s="2">
        <f t="shared" si="5"/>
        <v>718.91287621628226</v>
      </c>
      <c r="G128" s="2">
        <f t="shared" si="6"/>
        <v>144616.73679559203</v>
      </c>
    </row>
    <row r="129" spans="2:7">
      <c r="B129" s="1">
        <v>123</v>
      </c>
      <c r="C129" s="2">
        <f t="shared" si="4"/>
        <v>144616.73679559203</v>
      </c>
      <c r="D129" s="3">
        <f>-PMT(D4/12,D3,D2)</f>
        <v>1930.0432901480183</v>
      </c>
      <c r="E129" s="2">
        <f t="shared" si="7"/>
        <v>1205.1394732966003</v>
      </c>
      <c r="F129" s="2">
        <f t="shared" si="5"/>
        <v>724.90381685141801</v>
      </c>
      <c r="G129" s="2">
        <f t="shared" si="6"/>
        <v>143891.83297874063</v>
      </c>
    </row>
    <row r="130" spans="2:7">
      <c r="B130" s="1">
        <v>124</v>
      </c>
      <c r="C130" s="2">
        <f t="shared" si="4"/>
        <v>143891.83297874063</v>
      </c>
      <c r="D130" s="3">
        <f>-PMT(D4/12,D3,D2)</f>
        <v>1930.0432901480183</v>
      </c>
      <c r="E130" s="2">
        <f t="shared" si="7"/>
        <v>1199.0986081561721</v>
      </c>
      <c r="F130" s="2">
        <f t="shared" si="5"/>
        <v>730.94468199184621</v>
      </c>
      <c r="G130" s="2">
        <f t="shared" si="6"/>
        <v>143160.88829674877</v>
      </c>
    </row>
    <row r="131" spans="2:7">
      <c r="B131" s="1">
        <v>125</v>
      </c>
      <c r="C131" s="2">
        <f t="shared" si="4"/>
        <v>143160.88829674877</v>
      </c>
      <c r="D131" s="3">
        <f>-PMT(D4/12,D3,D2)</f>
        <v>1930.0432901480183</v>
      </c>
      <c r="E131" s="2">
        <f t="shared" si="7"/>
        <v>1193.0074024729065</v>
      </c>
      <c r="F131" s="2">
        <f t="shared" si="5"/>
        <v>737.03588767511178</v>
      </c>
      <c r="G131" s="2">
        <f t="shared" si="6"/>
        <v>142423.85240907368</v>
      </c>
    </row>
    <row r="132" spans="2:7">
      <c r="B132" s="1">
        <v>126</v>
      </c>
      <c r="C132" s="2">
        <f t="shared" si="4"/>
        <v>142423.85240907368</v>
      </c>
      <c r="D132" s="3">
        <f>-PMT(D4/12,D3,D2)</f>
        <v>1930.0432901480183</v>
      </c>
      <c r="E132" s="2">
        <f t="shared" si="7"/>
        <v>1186.8654367422807</v>
      </c>
      <c r="F132" s="2">
        <f t="shared" si="5"/>
        <v>743.17785340573755</v>
      </c>
      <c r="G132" s="2">
        <f t="shared" si="6"/>
        <v>141680.67455566794</v>
      </c>
    </row>
    <row r="133" spans="2:7">
      <c r="B133" s="1">
        <v>127</v>
      </c>
      <c r="C133" s="2">
        <f t="shared" si="4"/>
        <v>141680.67455566794</v>
      </c>
      <c r="D133" s="3">
        <f>-PMT(D4/12,D3,D2)</f>
        <v>1930.0432901480183</v>
      </c>
      <c r="E133" s="2">
        <f t="shared" si="7"/>
        <v>1180.6722879638994</v>
      </c>
      <c r="F133" s="2">
        <f t="shared" si="5"/>
        <v>749.37100218411888</v>
      </c>
      <c r="G133" s="2">
        <f t="shared" si="6"/>
        <v>140931.30355348383</v>
      </c>
    </row>
    <row r="134" spans="2:7">
      <c r="B134" s="1">
        <v>128</v>
      </c>
      <c r="C134" s="2">
        <f t="shared" si="4"/>
        <v>140931.30355348383</v>
      </c>
      <c r="D134" s="3">
        <f>-PMT(D4/12,D3,D2)</f>
        <v>1930.0432901480183</v>
      </c>
      <c r="E134" s="2">
        <f t="shared" si="7"/>
        <v>1174.4275296123653</v>
      </c>
      <c r="F134" s="2">
        <f t="shared" si="5"/>
        <v>755.61576053565295</v>
      </c>
      <c r="G134" s="2">
        <f t="shared" si="6"/>
        <v>140175.68779294819</v>
      </c>
    </row>
    <row r="135" spans="2:7">
      <c r="B135" s="1">
        <v>129</v>
      </c>
      <c r="C135" s="2">
        <f t="shared" si="4"/>
        <v>140175.68779294819</v>
      </c>
      <c r="D135" s="3">
        <f>-PMT(D4/12,D3,D2)</f>
        <v>1930.0432901480183</v>
      </c>
      <c r="E135" s="2">
        <f t="shared" si="7"/>
        <v>1168.1307316079017</v>
      </c>
      <c r="F135" s="2">
        <f t="shared" si="5"/>
        <v>761.91255854011661</v>
      </c>
      <c r="G135" s="2">
        <f t="shared" si="6"/>
        <v>139413.77523440807</v>
      </c>
    </row>
    <row r="136" spans="2:7">
      <c r="B136" s="1">
        <v>130</v>
      </c>
      <c r="C136" s="2">
        <f t="shared" si="4"/>
        <v>139413.77523440807</v>
      </c>
      <c r="D136" s="3">
        <f>-PMT(D4/12,D3,D2)</f>
        <v>1930.0432901480183</v>
      </c>
      <c r="E136" s="2">
        <f t="shared" si="7"/>
        <v>1161.781460286734</v>
      </c>
      <c r="F136" s="2">
        <f t="shared" si="5"/>
        <v>768.26182986128424</v>
      </c>
      <c r="G136" s="2">
        <f t="shared" si="6"/>
        <v>138645.51340454677</v>
      </c>
    </row>
    <row r="137" spans="2:7">
      <c r="B137" s="1">
        <v>131</v>
      </c>
      <c r="C137" s="2">
        <f t="shared" si="4"/>
        <v>138645.51340454677</v>
      </c>
      <c r="D137" s="3">
        <f>-PMT(D4/12,D3,D2)</f>
        <v>1930.0432901480183</v>
      </c>
      <c r="E137" s="2">
        <f t="shared" si="7"/>
        <v>1155.3792783712231</v>
      </c>
      <c r="F137" s="2">
        <f t="shared" si="5"/>
        <v>774.66401177679518</v>
      </c>
      <c r="G137" s="2">
        <f t="shared" si="6"/>
        <v>137870.84939276997</v>
      </c>
    </row>
    <row r="138" spans="2:7">
      <c r="B138" s="1">
        <v>132</v>
      </c>
      <c r="C138" s="2">
        <f t="shared" si="4"/>
        <v>137870.84939276997</v>
      </c>
      <c r="D138" s="3">
        <f>-PMT(D4/12,D3,D2)</f>
        <v>1930.0432901480183</v>
      </c>
      <c r="E138" s="2">
        <f t="shared" si="7"/>
        <v>1148.9237449397499</v>
      </c>
      <c r="F138" s="2">
        <f t="shared" si="5"/>
        <v>781.11954520826839</v>
      </c>
      <c r="G138" s="2">
        <f t="shared" si="6"/>
        <v>137089.72984756171</v>
      </c>
    </row>
    <row r="139" spans="2:7">
      <c r="B139" s="1">
        <v>133</v>
      </c>
      <c r="C139" s="2">
        <f t="shared" ref="C139:C202" si="8">G138</f>
        <v>137089.72984756171</v>
      </c>
      <c r="D139" s="3">
        <f>-PMT(D4/12,D3,D2)</f>
        <v>1930.0432901480183</v>
      </c>
      <c r="E139" s="2">
        <f t="shared" si="7"/>
        <v>1142.4144153963477</v>
      </c>
      <c r="F139" s="2">
        <f t="shared" ref="F139:F202" si="9">D139-E139</f>
        <v>787.62887475167054</v>
      </c>
      <c r="G139" s="2">
        <f t="shared" ref="G139:G202" si="10">C139-F139</f>
        <v>136302.10097281003</v>
      </c>
    </row>
    <row r="140" spans="2:7">
      <c r="B140" s="1">
        <v>134</v>
      </c>
      <c r="C140" s="2">
        <f t="shared" si="8"/>
        <v>136302.10097281003</v>
      </c>
      <c r="D140" s="3">
        <f>-PMT(D4/12,D3,D2)</f>
        <v>1930.0432901480183</v>
      </c>
      <c r="E140" s="2">
        <f t="shared" si="7"/>
        <v>1135.8508414400837</v>
      </c>
      <c r="F140" s="2">
        <f t="shared" si="9"/>
        <v>794.19244870793455</v>
      </c>
      <c r="G140" s="2">
        <f t="shared" si="10"/>
        <v>135507.90852410209</v>
      </c>
    </row>
    <row r="141" spans="2:7">
      <c r="B141" s="1">
        <v>135</v>
      </c>
      <c r="C141" s="2">
        <f t="shared" si="8"/>
        <v>135507.90852410209</v>
      </c>
      <c r="D141" s="3">
        <f>-PMT(D4/12,D3,D2)</f>
        <v>1930.0432901480183</v>
      </c>
      <c r="E141" s="2">
        <f t="shared" si="7"/>
        <v>1129.232571034184</v>
      </c>
      <c r="F141" s="2">
        <f t="shared" si="9"/>
        <v>800.81071911383424</v>
      </c>
      <c r="G141" s="2">
        <f t="shared" si="10"/>
        <v>134707.09780498827</v>
      </c>
    </row>
    <row r="142" spans="2:7">
      <c r="B142" s="1">
        <v>136</v>
      </c>
      <c r="C142" s="2">
        <f t="shared" si="8"/>
        <v>134707.09780498827</v>
      </c>
      <c r="D142" s="3">
        <f>-PMT(D4/12,D3,D2)</f>
        <v>1930.0432901480183</v>
      </c>
      <c r="E142" s="2">
        <f t="shared" si="7"/>
        <v>1122.5591483749024</v>
      </c>
      <c r="F142" s="2">
        <f t="shared" si="9"/>
        <v>807.48414177311588</v>
      </c>
      <c r="G142" s="2">
        <f t="shared" si="10"/>
        <v>133899.61366321516</v>
      </c>
    </row>
    <row r="143" spans="2:7">
      <c r="B143" s="1">
        <v>137</v>
      </c>
      <c r="C143" s="2">
        <f t="shared" si="8"/>
        <v>133899.61366321516</v>
      </c>
      <c r="D143" s="3">
        <f>-PMT(D4/12,D3,D2)</f>
        <v>1930.0432901480183</v>
      </c>
      <c r="E143" s="2">
        <f t="shared" si="7"/>
        <v>1115.8301138601264</v>
      </c>
      <c r="F143" s="2">
        <f t="shared" si="9"/>
        <v>814.21317628789188</v>
      </c>
      <c r="G143" s="2">
        <f t="shared" si="10"/>
        <v>133085.40048692728</v>
      </c>
    </row>
    <row r="144" spans="2:7">
      <c r="B144" s="1">
        <v>138</v>
      </c>
      <c r="C144" s="2">
        <f t="shared" si="8"/>
        <v>133085.40048692728</v>
      </c>
      <c r="D144" s="3">
        <f>-PMT(D4/12,D3,D2)</f>
        <v>1930.0432901480183</v>
      </c>
      <c r="E144" s="2">
        <f t="shared" si="7"/>
        <v>1109.0450040577273</v>
      </c>
      <c r="F144" s="2">
        <f t="shared" si="9"/>
        <v>820.998286090291</v>
      </c>
      <c r="G144" s="2">
        <f t="shared" si="10"/>
        <v>132264.40220083698</v>
      </c>
    </row>
    <row r="145" spans="2:7">
      <c r="B145" s="1">
        <v>139</v>
      </c>
      <c r="C145" s="2">
        <f t="shared" si="8"/>
        <v>132264.40220083698</v>
      </c>
      <c r="D145" s="3">
        <f>-PMT(D4/12,D3,D2)</f>
        <v>1930.0432901480183</v>
      </c>
      <c r="E145" s="2">
        <f t="shared" si="7"/>
        <v>1102.2033516736417</v>
      </c>
      <c r="F145" s="2">
        <f t="shared" si="9"/>
        <v>827.83993847437659</v>
      </c>
      <c r="G145" s="2">
        <f t="shared" si="10"/>
        <v>131436.5622623626</v>
      </c>
    </row>
    <row r="146" spans="2:7">
      <c r="B146" s="1">
        <v>140</v>
      </c>
      <c r="C146" s="2">
        <f t="shared" si="8"/>
        <v>131436.5622623626</v>
      </c>
      <c r="D146" s="3">
        <f>-PMT(D4/12,D3,D2)</f>
        <v>1930.0432901480183</v>
      </c>
      <c r="E146" s="2">
        <f t="shared" si="7"/>
        <v>1095.3046855196883</v>
      </c>
      <c r="F146" s="2">
        <f t="shared" si="9"/>
        <v>834.73860462832999</v>
      </c>
      <c r="G146" s="2">
        <f t="shared" si="10"/>
        <v>130601.82365773426</v>
      </c>
    </row>
    <row r="147" spans="2:7">
      <c r="B147" s="1">
        <v>141</v>
      </c>
      <c r="C147" s="2">
        <f t="shared" si="8"/>
        <v>130601.82365773426</v>
      </c>
      <c r="D147" s="3">
        <f>-PMT(D4/12,D3,D2)</f>
        <v>1930.0432901480183</v>
      </c>
      <c r="E147" s="2">
        <f t="shared" ref="E147:E210" si="11">C147*D$4/12</f>
        <v>1088.348530481119</v>
      </c>
      <c r="F147" s="2">
        <f t="shared" si="9"/>
        <v>841.69475966689924</v>
      </c>
      <c r="G147" s="2">
        <f t="shared" si="10"/>
        <v>129760.12889806736</v>
      </c>
    </row>
    <row r="148" spans="2:7">
      <c r="B148" s="1">
        <v>142</v>
      </c>
      <c r="C148" s="2">
        <f t="shared" si="8"/>
        <v>129760.12889806736</v>
      </c>
      <c r="D148" s="3">
        <f>-PMT(D4/12,D3,D2)</f>
        <v>1930.0432901480183</v>
      </c>
      <c r="E148" s="2">
        <f t="shared" si="11"/>
        <v>1081.3344074838947</v>
      </c>
      <c r="F148" s="2">
        <f t="shared" si="9"/>
        <v>848.70888266412362</v>
      </c>
      <c r="G148" s="2">
        <f t="shared" si="10"/>
        <v>128911.42001540323</v>
      </c>
    </row>
    <row r="149" spans="2:7">
      <c r="B149" s="1">
        <v>143</v>
      </c>
      <c r="C149" s="2">
        <f t="shared" si="8"/>
        <v>128911.42001540323</v>
      </c>
      <c r="D149" s="3">
        <f>-PMT(D4/12,D3,D2)</f>
        <v>1930.0432901480183</v>
      </c>
      <c r="E149" s="2">
        <f t="shared" si="11"/>
        <v>1074.2618334616936</v>
      </c>
      <c r="F149" s="2">
        <f t="shared" si="9"/>
        <v>855.78145668632465</v>
      </c>
      <c r="G149" s="2">
        <f t="shared" si="10"/>
        <v>128055.63855871691</v>
      </c>
    </row>
    <row r="150" spans="2:7">
      <c r="B150" s="1">
        <v>144</v>
      </c>
      <c r="C150" s="2">
        <f t="shared" si="8"/>
        <v>128055.63855871691</v>
      </c>
      <c r="D150" s="3">
        <f>-PMT(D4/12,D3,D2)</f>
        <v>1930.0432901480183</v>
      </c>
      <c r="E150" s="2">
        <f t="shared" si="11"/>
        <v>1067.1303213226408</v>
      </c>
      <c r="F150" s="2">
        <f t="shared" si="9"/>
        <v>862.91296882537745</v>
      </c>
      <c r="G150" s="2">
        <f t="shared" si="10"/>
        <v>127192.72558989153</v>
      </c>
    </row>
    <row r="151" spans="2:7">
      <c r="B151" s="1">
        <v>145</v>
      </c>
      <c r="C151" s="2">
        <f t="shared" si="8"/>
        <v>127192.72558989153</v>
      </c>
      <c r="D151" s="3">
        <f>-PMT(D4/12,D3,D2)</f>
        <v>1930.0432901480183</v>
      </c>
      <c r="E151" s="2">
        <f t="shared" si="11"/>
        <v>1059.9393799157629</v>
      </c>
      <c r="F151" s="2">
        <f t="shared" si="9"/>
        <v>870.10391023225543</v>
      </c>
      <c r="G151" s="2">
        <f t="shared" si="10"/>
        <v>126322.62167965928</v>
      </c>
    </row>
    <row r="152" spans="2:7">
      <c r="B152" s="1">
        <v>146</v>
      </c>
      <c r="C152" s="2">
        <f t="shared" si="8"/>
        <v>126322.62167965928</v>
      </c>
      <c r="D152" s="3">
        <f>-PMT(D4/12,D3,D2)</f>
        <v>1930.0432901480183</v>
      </c>
      <c r="E152" s="2">
        <f t="shared" si="11"/>
        <v>1052.6885139971607</v>
      </c>
      <c r="F152" s="2">
        <f t="shared" si="9"/>
        <v>877.35477615085756</v>
      </c>
      <c r="G152" s="2">
        <f t="shared" si="10"/>
        <v>125445.26690350843</v>
      </c>
    </row>
    <row r="153" spans="2:7">
      <c r="B153" s="1">
        <v>147</v>
      </c>
      <c r="C153" s="2">
        <f t="shared" si="8"/>
        <v>125445.26690350843</v>
      </c>
      <c r="D153" s="3">
        <f>-PMT(D4/12,D3,D2)</f>
        <v>1930.0432901480183</v>
      </c>
      <c r="E153" s="2">
        <f t="shared" si="11"/>
        <v>1045.3772241959036</v>
      </c>
      <c r="F153" s="2">
        <f t="shared" si="9"/>
        <v>884.66606595211465</v>
      </c>
      <c r="G153" s="2">
        <f t="shared" si="10"/>
        <v>124560.60083755631</v>
      </c>
    </row>
    <row r="154" spans="2:7">
      <c r="B154" s="1">
        <v>148</v>
      </c>
      <c r="C154" s="2">
        <f t="shared" si="8"/>
        <v>124560.60083755631</v>
      </c>
      <c r="D154" s="3">
        <f>-PMT(D4/12,D3,D2)</f>
        <v>1930.0432901480183</v>
      </c>
      <c r="E154" s="2">
        <f t="shared" si="11"/>
        <v>1038.0050069796359</v>
      </c>
      <c r="F154" s="2">
        <f t="shared" si="9"/>
        <v>892.03828316838235</v>
      </c>
      <c r="G154" s="2">
        <f t="shared" si="10"/>
        <v>123668.56255438793</v>
      </c>
    </row>
    <row r="155" spans="2:7">
      <c r="B155" s="1">
        <v>149</v>
      </c>
      <c r="C155" s="2">
        <f t="shared" si="8"/>
        <v>123668.56255438793</v>
      </c>
      <c r="D155" s="3">
        <f>-PMT(D4/12,D3,D2)</f>
        <v>1930.0432901480183</v>
      </c>
      <c r="E155" s="2">
        <f t="shared" si="11"/>
        <v>1030.5713546198995</v>
      </c>
      <c r="F155" s="2">
        <f t="shared" si="9"/>
        <v>899.47193552811882</v>
      </c>
      <c r="G155" s="2">
        <f t="shared" si="10"/>
        <v>122769.09061885982</v>
      </c>
    </row>
    <row r="156" spans="2:7">
      <c r="B156" s="1">
        <v>150</v>
      </c>
      <c r="C156" s="2">
        <f t="shared" si="8"/>
        <v>122769.09061885982</v>
      </c>
      <c r="D156" s="3">
        <f>-PMT(D4/12,D3,D2)</f>
        <v>1930.0432901480183</v>
      </c>
      <c r="E156" s="2">
        <f t="shared" si="11"/>
        <v>1023.0757551571652</v>
      </c>
      <c r="F156" s="2">
        <f t="shared" si="9"/>
        <v>906.9675349908531</v>
      </c>
      <c r="G156" s="2">
        <f t="shared" si="10"/>
        <v>121862.12308386897</v>
      </c>
    </row>
    <row r="157" spans="2:7">
      <c r="B157" s="1">
        <v>151</v>
      </c>
      <c r="C157" s="2">
        <f t="shared" si="8"/>
        <v>121862.12308386897</v>
      </c>
      <c r="D157" s="3">
        <f>-PMT(D4/12,D3,D2)</f>
        <v>1930.0432901480183</v>
      </c>
      <c r="E157" s="2">
        <f t="shared" si="11"/>
        <v>1015.5176923655748</v>
      </c>
      <c r="F157" s="2">
        <f t="shared" si="9"/>
        <v>914.52559778244347</v>
      </c>
      <c r="G157" s="2">
        <f t="shared" si="10"/>
        <v>120947.59748608652</v>
      </c>
    </row>
    <row r="158" spans="2:7">
      <c r="B158" s="1">
        <v>152</v>
      </c>
      <c r="C158" s="2">
        <f t="shared" si="8"/>
        <v>120947.59748608652</v>
      </c>
      <c r="D158" s="3">
        <f>-PMT(D4/12,D3,D2)</f>
        <v>1930.0432901480183</v>
      </c>
      <c r="E158" s="2">
        <f t="shared" si="11"/>
        <v>1007.8966457173877</v>
      </c>
      <c r="F158" s="2">
        <f t="shared" si="9"/>
        <v>922.14664443063054</v>
      </c>
      <c r="G158" s="2">
        <f t="shared" si="10"/>
        <v>120025.4508416559</v>
      </c>
    </row>
    <row r="159" spans="2:7">
      <c r="B159" s="1">
        <v>153</v>
      </c>
      <c r="C159" s="2">
        <f t="shared" si="8"/>
        <v>120025.4508416559</v>
      </c>
      <c r="D159" s="3">
        <f>-PMT(D4/12,D3,D2)</f>
        <v>1930.0432901480183</v>
      </c>
      <c r="E159" s="2">
        <f t="shared" si="11"/>
        <v>1000.2120903471326</v>
      </c>
      <c r="F159" s="2">
        <f t="shared" si="9"/>
        <v>929.83119980088566</v>
      </c>
      <c r="G159" s="2">
        <f t="shared" si="10"/>
        <v>119095.61964185501</v>
      </c>
    </row>
    <row r="160" spans="2:7">
      <c r="B160" s="1">
        <v>154</v>
      </c>
      <c r="C160" s="2">
        <f t="shared" si="8"/>
        <v>119095.61964185501</v>
      </c>
      <c r="D160" s="3">
        <f>-PMT(D4/12,D3,D2)</f>
        <v>1930.0432901480183</v>
      </c>
      <c r="E160" s="2">
        <f t="shared" si="11"/>
        <v>992.46349701545842</v>
      </c>
      <c r="F160" s="2">
        <f t="shared" si="9"/>
        <v>937.57979313255987</v>
      </c>
      <c r="G160" s="2">
        <f t="shared" si="10"/>
        <v>118158.03984872244</v>
      </c>
    </row>
    <row r="161" spans="2:7">
      <c r="B161" s="1">
        <v>155</v>
      </c>
      <c r="C161" s="2">
        <f t="shared" si="8"/>
        <v>118158.03984872244</v>
      </c>
      <c r="D161" s="3">
        <f>-PMT(D4/12,D3,D2)</f>
        <v>1930.0432901480183</v>
      </c>
      <c r="E161" s="2">
        <f t="shared" si="11"/>
        <v>984.65033207268709</v>
      </c>
      <c r="F161" s="2">
        <f t="shared" si="9"/>
        <v>945.39295807533119</v>
      </c>
      <c r="G161" s="2">
        <f t="shared" si="10"/>
        <v>117212.64689064711</v>
      </c>
    </row>
    <row r="162" spans="2:7">
      <c r="B162" s="1">
        <v>156</v>
      </c>
      <c r="C162" s="2">
        <f t="shared" si="8"/>
        <v>117212.64689064711</v>
      </c>
      <c r="D162" s="3">
        <f>-PMT(D4/12,D3,D2)</f>
        <v>1930.0432901480183</v>
      </c>
      <c r="E162" s="2">
        <f t="shared" si="11"/>
        <v>976.77205742205933</v>
      </c>
      <c r="F162" s="2">
        <f t="shared" si="9"/>
        <v>953.27123272595895</v>
      </c>
      <c r="G162" s="2">
        <f t="shared" si="10"/>
        <v>116259.37565792115</v>
      </c>
    </row>
    <row r="163" spans="2:7">
      <c r="B163" s="1">
        <v>157</v>
      </c>
      <c r="C163" s="2">
        <f t="shared" si="8"/>
        <v>116259.37565792115</v>
      </c>
      <c r="D163" s="3">
        <f>-PMT(D4/12,D3,D2)</f>
        <v>1930.0432901480183</v>
      </c>
      <c r="E163" s="2">
        <f t="shared" si="11"/>
        <v>968.82813048267633</v>
      </c>
      <c r="F163" s="2">
        <f t="shared" si="9"/>
        <v>961.21515966534196</v>
      </c>
      <c r="G163" s="2">
        <f t="shared" si="10"/>
        <v>115298.16049825581</v>
      </c>
    </row>
    <row r="164" spans="2:7">
      <c r="B164" s="1">
        <v>158</v>
      </c>
      <c r="C164" s="2">
        <f t="shared" si="8"/>
        <v>115298.16049825581</v>
      </c>
      <c r="D164" s="3">
        <f>-PMT(D4/12,D3,D2)</f>
        <v>1930.0432901480183</v>
      </c>
      <c r="E164" s="2">
        <f t="shared" si="11"/>
        <v>960.81800415213183</v>
      </c>
      <c r="F164" s="2">
        <f t="shared" si="9"/>
        <v>969.22528599588645</v>
      </c>
      <c r="G164" s="2">
        <f t="shared" si="10"/>
        <v>114328.93521225992</v>
      </c>
    </row>
    <row r="165" spans="2:7">
      <c r="B165" s="1">
        <v>159</v>
      </c>
      <c r="C165" s="2">
        <f t="shared" si="8"/>
        <v>114328.93521225992</v>
      </c>
      <c r="D165" s="3">
        <f>-PMT(D4/12,D3,D2)</f>
        <v>1930.0432901480183</v>
      </c>
      <c r="E165" s="2">
        <f t="shared" si="11"/>
        <v>952.74112676883271</v>
      </c>
      <c r="F165" s="2">
        <f t="shared" si="9"/>
        <v>977.30216337918557</v>
      </c>
      <c r="G165" s="2">
        <f t="shared" si="10"/>
        <v>113351.63304888074</v>
      </c>
    </row>
    <row r="166" spans="2:7">
      <c r="B166" s="1">
        <v>160</v>
      </c>
      <c r="C166" s="2">
        <f t="shared" si="8"/>
        <v>113351.63304888074</v>
      </c>
      <c r="D166" s="3">
        <f>-PMT(D4/12,D3,D2)</f>
        <v>1930.0432901480183</v>
      </c>
      <c r="E166" s="2">
        <f t="shared" si="11"/>
        <v>944.59694207400628</v>
      </c>
      <c r="F166" s="2">
        <f t="shared" si="9"/>
        <v>985.44634807401201</v>
      </c>
      <c r="G166" s="2">
        <f t="shared" si="10"/>
        <v>112366.18670080673</v>
      </c>
    </row>
    <row r="167" spans="2:7">
      <c r="B167" s="1">
        <v>161</v>
      </c>
      <c r="C167" s="2">
        <f t="shared" si="8"/>
        <v>112366.18670080673</v>
      </c>
      <c r="D167" s="3">
        <f>-PMT(D4/12,D3,D2)</f>
        <v>1930.0432901480183</v>
      </c>
      <c r="E167" s="2">
        <f t="shared" si="11"/>
        <v>936.38488917338952</v>
      </c>
      <c r="F167" s="2">
        <f t="shared" si="9"/>
        <v>993.65840097462876</v>
      </c>
      <c r="G167" s="2">
        <f t="shared" si="10"/>
        <v>111372.52829983211</v>
      </c>
    </row>
    <row r="168" spans="2:7">
      <c r="B168" s="1">
        <v>162</v>
      </c>
      <c r="C168" s="2">
        <f t="shared" si="8"/>
        <v>111372.52829983211</v>
      </c>
      <c r="D168" s="3">
        <f>-PMT(D4/12,D3,D2)</f>
        <v>1930.0432901480183</v>
      </c>
      <c r="E168" s="2">
        <f t="shared" si="11"/>
        <v>928.10440249860096</v>
      </c>
      <c r="F168" s="2">
        <f t="shared" si="9"/>
        <v>1001.9388876494173</v>
      </c>
      <c r="G168" s="2">
        <f t="shared" si="10"/>
        <v>110370.58941218269</v>
      </c>
    </row>
    <row r="169" spans="2:7">
      <c r="B169" s="1">
        <v>163</v>
      </c>
      <c r="C169" s="2">
        <f t="shared" si="8"/>
        <v>110370.58941218269</v>
      </c>
      <c r="D169" s="3">
        <f>-PMT(D4/12,D3,D2)</f>
        <v>1930.0432901480183</v>
      </c>
      <c r="E169" s="2">
        <f t="shared" si="11"/>
        <v>919.75491176818912</v>
      </c>
      <c r="F169" s="2">
        <f t="shared" si="9"/>
        <v>1010.2883783798292</v>
      </c>
      <c r="G169" s="2">
        <f t="shared" si="10"/>
        <v>109360.30103380285</v>
      </c>
    </row>
    <row r="170" spans="2:7">
      <c r="B170" s="1">
        <v>164</v>
      </c>
      <c r="C170" s="2">
        <f t="shared" si="8"/>
        <v>109360.30103380285</v>
      </c>
      <c r="D170" s="3">
        <f>-PMT(D4/12,D3,D2)</f>
        <v>1930.0432901480183</v>
      </c>
      <c r="E170" s="2">
        <f t="shared" si="11"/>
        <v>911.33584194835714</v>
      </c>
      <c r="F170" s="2">
        <f t="shared" si="9"/>
        <v>1018.7074481996611</v>
      </c>
      <c r="G170" s="2">
        <f t="shared" si="10"/>
        <v>108341.59358560319</v>
      </c>
    </row>
    <row r="171" spans="2:7">
      <c r="B171" s="1">
        <v>165</v>
      </c>
      <c r="C171" s="2">
        <f t="shared" si="8"/>
        <v>108341.59358560319</v>
      </c>
      <c r="D171" s="3">
        <f>-PMT(D4/12,D3,D2)</f>
        <v>1930.0432901480183</v>
      </c>
      <c r="E171" s="2">
        <f t="shared" si="11"/>
        <v>902.84661321335989</v>
      </c>
      <c r="F171" s="2">
        <f t="shared" si="9"/>
        <v>1027.1966769346584</v>
      </c>
      <c r="G171" s="2">
        <f t="shared" si="10"/>
        <v>107314.39690866852</v>
      </c>
    </row>
    <row r="172" spans="2:7">
      <c r="B172" s="1">
        <v>166</v>
      </c>
      <c r="C172" s="2">
        <f t="shared" si="8"/>
        <v>107314.39690866852</v>
      </c>
      <c r="D172" s="3">
        <f>-PMT(D4/12,D3,D2)</f>
        <v>1930.0432901480183</v>
      </c>
      <c r="E172" s="2">
        <f t="shared" si="11"/>
        <v>894.28664090557106</v>
      </c>
      <c r="F172" s="2">
        <f t="shared" si="9"/>
        <v>1035.7566492424471</v>
      </c>
      <c r="G172" s="2">
        <f t="shared" si="10"/>
        <v>106278.64025942607</v>
      </c>
    </row>
    <row r="173" spans="2:7">
      <c r="B173" s="1">
        <v>167</v>
      </c>
      <c r="C173" s="2">
        <f t="shared" si="8"/>
        <v>106278.64025942607</v>
      </c>
      <c r="D173" s="3">
        <f>-PMT(D4/12,D3,D2)</f>
        <v>1930.0432901480183</v>
      </c>
      <c r="E173" s="2">
        <f t="shared" si="11"/>
        <v>885.6553354952174</v>
      </c>
      <c r="F173" s="2">
        <f t="shared" si="9"/>
        <v>1044.387954652801</v>
      </c>
      <c r="G173" s="2">
        <f t="shared" si="10"/>
        <v>105234.25230477327</v>
      </c>
    </row>
    <row r="174" spans="2:7">
      <c r="B174" s="1">
        <v>168</v>
      </c>
      <c r="C174" s="2">
        <f t="shared" si="8"/>
        <v>105234.25230477327</v>
      </c>
      <c r="D174" s="3">
        <f>-PMT(D4/12,D3,D2)</f>
        <v>1930.0432901480183</v>
      </c>
      <c r="E174" s="2">
        <f t="shared" si="11"/>
        <v>876.95210253977723</v>
      </c>
      <c r="F174" s="2">
        <f t="shared" si="9"/>
        <v>1053.0911876082409</v>
      </c>
      <c r="G174" s="2">
        <f t="shared" si="10"/>
        <v>104181.16111716503</v>
      </c>
    </row>
    <row r="175" spans="2:7">
      <c r="B175" s="1">
        <v>169</v>
      </c>
      <c r="C175" s="2">
        <f t="shared" si="8"/>
        <v>104181.16111716503</v>
      </c>
      <c r="D175" s="3">
        <f>-PMT(D4/12,D3,D2)</f>
        <v>1930.0432901480183</v>
      </c>
      <c r="E175" s="2">
        <f t="shared" si="11"/>
        <v>868.17634264304195</v>
      </c>
      <c r="F175" s="2">
        <f t="shared" si="9"/>
        <v>1061.8669475049765</v>
      </c>
      <c r="G175" s="2">
        <f t="shared" si="10"/>
        <v>103119.29416966005</v>
      </c>
    </row>
    <row r="176" spans="2:7">
      <c r="B176" s="1">
        <v>170</v>
      </c>
      <c r="C176" s="2">
        <f t="shared" si="8"/>
        <v>103119.29416966005</v>
      </c>
      <c r="D176" s="3">
        <f>-PMT(D4/12,D3,D2)</f>
        <v>1930.0432901480183</v>
      </c>
      <c r="E176" s="2">
        <f t="shared" si="11"/>
        <v>859.32745141383384</v>
      </c>
      <c r="F176" s="2">
        <f t="shared" si="9"/>
        <v>1070.7158387341844</v>
      </c>
      <c r="G176" s="2">
        <f t="shared" si="10"/>
        <v>102048.57833092585</v>
      </c>
    </row>
    <row r="177" spans="2:7">
      <c r="B177" s="1">
        <v>171</v>
      </c>
      <c r="C177" s="2">
        <f t="shared" si="8"/>
        <v>102048.57833092585</v>
      </c>
      <c r="D177" s="3">
        <f>-PMT(D4/12,D3,D2)</f>
        <v>1930.0432901480183</v>
      </c>
      <c r="E177" s="2">
        <f t="shared" si="11"/>
        <v>850.40481942438225</v>
      </c>
      <c r="F177" s="2">
        <f t="shared" si="9"/>
        <v>1079.6384707236361</v>
      </c>
      <c r="G177" s="2">
        <f t="shared" si="10"/>
        <v>100968.93986020221</v>
      </c>
    </row>
    <row r="178" spans="2:7">
      <c r="B178" s="1">
        <v>172</v>
      </c>
      <c r="C178" s="2">
        <f t="shared" si="8"/>
        <v>100968.93986020221</v>
      </c>
      <c r="D178" s="3">
        <f>-PMT(D4/12,D3,D2)</f>
        <v>1930.0432901480183</v>
      </c>
      <c r="E178" s="2">
        <f t="shared" si="11"/>
        <v>841.40783216835189</v>
      </c>
      <c r="F178" s="2">
        <f t="shared" si="9"/>
        <v>1088.6354579796664</v>
      </c>
      <c r="G178" s="2">
        <f t="shared" si="10"/>
        <v>99880.304402222551</v>
      </c>
    </row>
    <row r="179" spans="2:7">
      <c r="B179" s="1">
        <v>173</v>
      </c>
      <c r="C179" s="2">
        <f t="shared" si="8"/>
        <v>99880.304402222551</v>
      </c>
      <c r="D179" s="3">
        <f>-PMT(D4/12,D3,D2)</f>
        <v>1930.0432901480183</v>
      </c>
      <c r="E179" s="2">
        <f t="shared" si="11"/>
        <v>832.33587001852129</v>
      </c>
      <c r="F179" s="2">
        <f t="shared" si="9"/>
        <v>1097.707420129497</v>
      </c>
      <c r="G179" s="2">
        <f t="shared" si="10"/>
        <v>98782.596982093048</v>
      </c>
    </row>
    <row r="180" spans="2:7">
      <c r="B180" s="1">
        <v>174</v>
      </c>
      <c r="C180" s="2">
        <f t="shared" si="8"/>
        <v>98782.596982093048</v>
      </c>
      <c r="D180" s="3">
        <f>-PMT(D4/12,D3,D2)</f>
        <v>1930.0432901480183</v>
      </c>
      <c r="E180" s="2">
        <f t="shared" si="11"/>
        <v>823.18830818410879</v>
      </c>
      <c r="F180" s="2">
        <f t="shared" si="9"/>
        <v>1106.8549819639095</v>
      </c>
      <c r="G180" s="2">
        <f t="shared" si="10"/>
        <v>97675.742000129132</v>
      </c>
    </row>
    <row r="181" spans="2:7">
      <c r="B181" s="1">
        <v>175</v>
      </c>
      <c r="C181" s="2">
        <f t="shared" si="8"/>
        <v>97675.742000129132</v>
      </c>
      <c r="D181" s="3">
        <f>-PMT(D4/12,D3,D2)</f>
        <v>1930.0432901480183</v>
      </c>
      <c r="E181" s="2">
        <f t="shared" si="11"/>
        <v>813.96451666774283</v>
      </c>
      <c r="F181" s="2">
        <f t="shared" si="9"/>
        <v>1116.0787734802755</v>
      </c>
      <c r="G181" s="2">
        <f t="shared" si="10"/>
        <v>96559.66322664886</v>
      </c>
    </row>
    <row r="182" spans="2:7">
      <c r="B182" s="1">
        <v>176</v>
      </c>
      <c r="C182" s="2">
        <f t="shared" si="8"/>
        <v>96559.66322664886</v>
      </c>
      <c r="D182" s="3">
        <f>-PMT(D4/12,D3,D2)</f>
        <v>1930.0432901480183</v>
      </c>
      <c r="E182" s="2">
        <f t="shared" si="11"/>
        <v>804.66386022207382</v>
      </c>
      <c r="F182" s="2">
        <f t="shared" si="9"/>
        <v>1125.3794299259444</v>
      </c>
      <c r="G182" s="2">
        <f t="shared" si="10"/>
        <v>95434.283796722913</v>
      </c>
    </row>
    <row r="183" spans="2:7">
      <c r="B183" s="1">
        <v>177</v>
      </c>
      <c r="C183" s="2">
        <f t="shared" si="8"/>
        <v>95434.283796722913</v>
      </c>
      <c r="D183" s="3">
        <f>-PMT(D4/12,D3,D2)</f>
        <v>1930.0432901480183</v>
      </c>
      <c r="E183" s="2">
        <f t="shared" si="11"/>
        <v>795.2856983060243</v>
      </c>
      <c r="F183" s="2">
        <f t="shared" si="9"/>
        <v>1134.7575918419939</v>
      </c>
      <c r="G183" s="2">
        <f t="shared" si="10"/>
        <v>94299.526204880924</v>
      </c>
    </row>
    <row r="184" spans="2:7">
      <c r="B184" s="1">
        <v>178</v>
      </c>
      <c r="C184" s="2">
        <f t="shared" si="8"/>
        <v>94299.526204880924</v>
      </c>
      <c r="D184" s="3">
        <f>-PMT(D4/12,D3,D2)</f>
        <v>1930.0432901480183</v>
      </c>
      <c r="E184" s="2">
        <f t="shared" si="11"/>
        <v>785.82938504067442</v>
      </c>
      <c r="F184" s="2">
        <f t="shared" si="9"/>
        <v>1144.2139051073439</v>
      </c>
      <c r="G184" s="2">
        <f t="shared" si="10"/>
        <v>93155.312299773577</v>
      </c>
    </row>
    <row r="185" spans="2:7">
      <c r="B185" s="1">
        <v>179</v>
      </c>
      <c r="C185" s="2">
        <f t="shared" si="8"/>
        <v>93155.312299773577</v>
      </c>
      <c r="D185" s="3">
        <f>-PMT(D4/12,D3,D2)</f>
        <v>1930.0432901480183</v>
      </c>
      <c r="E185" s="2">
        <f t="shared" si="11"/>
        <v>776.29426916477985</v>
      </c>
      <c r="F185" s="2">
        <f t="shared" si="9"/>
        <v>1153.7490209832386</v>
      </c>
      <c r="G185" s="2">
        <f t="shared" si="10"/>
        <v>92001.563278790345</v>
      </c>
    </row>
    <row r="186" spans="2:7">
      <c r="B186" s="1">
        <v>180</v>
      </c>
      <c r="C186" s="2">
        <f t="shared" si="8"/>
        <v>92001.563278790345</v>
      </c>
      <c r="D186" s="3">
        <f>-PMT(D4/12,D3,D2)</f>
        <v>1930.0432901480183</v>
      </c>
      <c r="E186" s="2">
        <f t="shared" si="11"/>
        <v>766.67969398991954</v>
      </c>
      <c r="F186" s="2">
        <f t="shared" si="9"/>
        <v>1163.3635961580987</v>
      </c>
      <c r="G186" s="2">
        <f t="shared" si="10"/>
        <v>90838.199682632243</v>
      </c>
    </row>
    <row r="187" spans="2:7">
      <c r="B187" s="1">
        <v>181</v>
      </c>
      <c r="C187" s="2">
        <f t="shared" si="8"/>
        <v>90838.199682632243</v>
      </c>
      <c r="D187" s="3">
        <f>-PMT(D4/12,D3,D2)</f>
        <v>1930.0432901480183</v>
      </c>
      <c r="E187" s="2">
        <f t="shared" si="11"/>
        <v>756.98499735526866</v>
      </c>
      <c r="F187" s="2">
        <f t="shared" si="9"/>
        <v>1173.0582927927496</v>
      </c>
      <c r="G187" s="2">
        <f t="shared" si="10"/>
        <v>89665.141389839497</v>
      </c>
    </row>
    <row r="188" spans="2:7">
      <c r="B188" s="1">
        <v>182</v>
      </c>
      <c r="C188" s="2">
        <f t="shared" si="8"/>
        <v>89665.141389839497</v>
      </c>
      <c r="D188" s="3">
        <f>-PMT(D4/12,D3,D2)</f>
        <v>1930.0432901480183</v>
      </c>
      <c r="E188" s="2">
        <f t="shared" si="11"/>
        <v>747.2095115819958</v>
      </c>
      <c r="F188" s="2">
        <f t="shared" si="9"/>
        <v>1182.8337785660224</v>
      </c>
      <c r="G188" s="2">
        <f t="shared" si="10"/>
        <v>88482.307611273471</v>
      </c>
    </row>
    <row r="189" spans="2:7">
      <c r="B189" s="1">
        <v>183</v>
      </c>
      <c r="C189" s="2">
        <f t="shared" si="8"/>
        <v>88482.307611273471</v>
      </c>
      <c r="D189" s="3">
        <f>-PMT(D4/12,D3,D2)</f>
        <v>1930.0432901480183</v>
      </c>
      <c r="E189" s="2">
        <f t="shared" si="11"/>
        <v>737.35256342727905</v>
      </c>
      <c r="F189" s="2">
        <f t="shared" si="9"/>
        <v>1192.6907267207393</v>
      </c>
      <c r="G189" s="2">
        <f t="shared" si="10"/>
        <v>87289.616884552728</v>
      </c>
    </row>
    <row r="190" spans="2:7">
      <c r="B190" s="1">
        <v>184</v>
      </c>
      <c r="C190" s="2">
        <f t="shared" si="8"/>
        <v>87289.616884552728</v>
      </c>
      <c r="D190" s="3">
        <f>-PMT(D4/12,D3,D2)</f>
        <v>1930.0432901480183</v>
      </c>
      <c r="E190" s="2">
        <f t="shared" si="11"/>
        <v>727.41347403793941</v>
      </c>
      <c r="F190" s="2">
        <f t="shared" si="9"/>
        <v>1202.629816110079</v>
      </c>
      <c r="G190" s="2">
        <f t="shared" si="10"/>
        <v>86086.987068442642</v>
      </c>
    </row>
    <row r="191" spans="2:7">
      <c r="B191" s="1">
        <v>185</v>
      </c>
      <c r="C191" s="2">
        <f t="shared" si="8"/>
        <v>86086.987068442642</v>
      </c>
      <c r="D191" s="3">
        <f>-PMT(D4/12,D3,D2)</f>
        <v>1930.0432901480183</v>
      </c>
      <c r="E191" s="2">
        <f t="shared" si="11"/>
        <v>717.39155890368875</v>
      </c>
      <c r="F191" s="2">
        <f t="shared" si="9"/>
        <v>1212.6517312443295</v>
      </c>
      <c r="G191" s="2">
        <f t="shared" si="10"/>
        <v>84874.33533719831</v>
      </c>
    </row>
    <row r="192" spans="2:7">
      <c r="B192" s="1">
        <v>186</v>
      </c>
      <c r="C192" s="2">
        <f t="shared" si="8"/>
        <v>84874.33533719831</v>
      </c>
      <c r="D192" s="3">
        <f>-PMT(D4/12,D3,D2)</f>
        <v>1930.0432901480183</v>
      </c>
      <c r="E192" s="2">
        <f t="shared" si="11"/>
        <v>707.28612780998594</v>
      </c>
      <c r="F192" s="2">
        <f t="shared" si="9"/>
        <v>1222.7571623380322</v>
      </c>
      <c r="G192" s="2">
        <f t="shared" si="10"/>
        <v>83651.578174860275</v>
      </c>
    </row>
    <row r="193" spans="2:7">
      <c r="B193" s="1">
        <v>187</v>
      </c>
      <c r="C193" s="2">
        <f t="shared" si="8"/>
        <v>83651.578174860275</v>
      </c>
      <c r="D193" s="3">
        <f>-PMT(D4/12,D3,D2)</f>
        <v>1930.0432901480183</v>
      </c>
      <c r="E193" s="2">
        <f t="shared" si="11"/>
        <v>697.09648479050236</v>
      </c>
      <c r="F193" s="2">
        <f t="shared" si="9"/>
        <v>1232.946805357516</v>
      </c>
      <c r="G193" s="2">
        <f t="shared" si="10"/>
        <v>82418.631369502764</v>
      </c>
    </row>
    <row r="194" spans="2:7">
      <c r="B194" s="1">
        <v>188</v>
      </c>
      <c r="C194" s="2">
        <f t="shared" si="8"/>
        <v>82418.631369502764</v>
      </c>
      <c r="D194" s="3">
        <f>-PMT(D4/12,D3,D2)</f>
        <v>1930.0432901480183</v>
      </c>
      <c r="E194" s="2">
        <f t="shared" si="11"/>
        <v>686.82192807918966</v>
      </c>
      <c r="F194" s="2">
        <f t="shared" si="9"/>
        <v>1243.2213620688285</v>
      </c>
      <c r="G194" s="2">
        <f t="shared" si="10"/>
        <v>81175.410007433937</v>
      </c>
    </row>
    <row r="195" spans="2:7">
      <c r="B195" s="1">
        <v>189</v>
      </c>
      <c r="C195" s="2">
        <f t="shared" si="8"/>
        <v>81175.410007433937</v>
      </c>
      <c r="D195" s="3">
        <f>-PMT(D4/12,D3,D2)</f>
        <v>1930.0432901480183</v>
      </c>
      <c r="E195" s="2">
        <f t="shared" si="11"/>
        <v>676.46175006194949</v>
      </c>
      <c r="F195" s="2">
        <f t="shared" si="9"/>
        <v>1253.5815400860688</v>
      </c>
      <c r="G195" s="2">
        <f t="shared" si="10"/>
        <v>79921.828467347863</v>
      </c>
    </row>
    <row r="196" spans="2:7">
      <c r="B196" s="1">
        <v>190</v>
      </c>
      <c r="C196" s="2">
        <f t="shared" si="8"/>
        <v>79921.828467347863</v>
      </c>
      <c r="D196" s="3">
        <f>-PMT(D4/12,D3,D2)</f>
        <v>1930.0432901480183</v>
      </c>
      <c r="E196" s="2">
        <f t="shared" si="11"/>
        <v>666.01523722789887</v>
      </c>
      <c r="F196" s="2">
        <f t="shared" si="9"/>
        <v>1264.0280529201195</v>
      </c>
      <c r="G196" s="2">
        <f t="shared" si="10"/>
        <v>78657.800414427737</v>
      </c>
    </row>
    <row r="197" spans="2:7">
      <c r="B197" s="1">
        <v>191</v>
      </c>
      <c r="C197" s="2">
        <f t="shared" si="8"/>
        <v>78657.800414427737</v>
      </c>
      <c r="D197" s="3">
        <f>-PMT(D4/12,D3,D2)</f>
        <v>1930.0432901480183</v>
      </c>
      <c r="E197" s="2">
        <f t="shared" si="11"/>
        <v>655.48167012023112</v>
      </c>
      <c r="F197" s="2">
        <f t="shared" si="9"/>
        <v>1274.5616200277873</v>
      </c>
      <c r="G197" s="2">
        <f t="shared" si="10"/>
        <v>77383.238794399949</v>
      </c>
    </row>
    <row r="198" spans="2:7">
      <c r="B198" s="1">
        <v>192</v>
      </c>
      <c r="C198" s="2">
        <f t="shared" si="8"/>
        <v>77383.238794399949</v>
      </c>
      <c r="D198" s="3">
        <f>-PMT(D4/12,D3,D2)</f>
        <v>1930.0432901480183</v>
      </c>
      <c r="E198" s="2">
        <f t="shared" si="11"/>
        <v>644.86032328666624</v>
      </c>
      <c r="F198" s="2">
        <f t="shared" si="9"/>
        <v>1285.182966861352</v>
      </c>
      <c r="G198" s="2">
        <f t="shared" si="10"/>
        <v>76098.055827538599</v>
      </c>
    </row>
    <row r="199" spans="2:7">
      <c r="B199" s="1">
        <v>193</v>
      </c>
      <c r="C199" s="2">
        <f t="shared" si="8"/>
        <v>76098.055827538599</v>
      </c>
      <c r="D199" s="3">
        <f>-PMT(D4/12,D3,D2)</f>
        <v>1930.0432901480183</v>
      </c>
      <c r="E199" s="2">
        <f t="shared" si="11"/>
        <v>634.1504652294883</v>
      </c>
      <c r="F199" s="2">
        <f t="shared" si="9"/>
        <v>1295.8928249185301</v>
      </c>
      <c r="G199" s="2">
        <f t="shared" si="10"/>
        <v>74802.163002620073</v>
      </c>
    </row>
    <row r="200" spans="2:7">
      <c r="B200" s="1">
        <v>194</v>
      </c>
      <c r="C200" s="2">
        <f t="shared" si="8"/>
        <v>74802.163002620073</v>
      </c>
      <c r="D200" s="3">
        <f>-PMT(D4/12,D3,D2)</f>
        <v>1930.0432901480183</v>
      </c>
      <c r="E200" s="2">
        <f t="shared" si="11"/>
        <v>623.35135835516724</v>
      </c>
      <c r="F200" s="2">
        <f t="shared" si="9"/>
        <v>1306.6919317928509</v>
      </c>
      <c r="G200" s="2">
        <f t="shared" si="10"/>
        <v>73495.471070827218</v>
      </c>
    </row>
    <row r="201" spans="2:7">
      <c r="B201" s="1">
        <v>195</v>
      </c>
      <c r="C201" s="2">
        <f t="shared" si="8"/>
        <v>73495.471070827218</v>
      </c>
      <c r="D201" s="3">
        <f>-PMT(D4/12,D3,D2)</f>
        <v>1930.0432901480183</v>
      </c>
      <c r="E201" s="2">
        <f t="shared" si="11"/>
        <v>612.46225892356017</v>
      </c>
      <c r="F201" s="2">
        <f t="shared" si="9"/>
        <v>1317.581031224458</v>
      </c>
      <c r="G201" s="2">
        <f t="shared" si="10"/>
        <v>72177.89003960276</v>
      </c>
    </row>
    <row r="202" spans="2:7">
      <c r="B202" s="1">
        <v>196</v>
      </c>
      <c r="C202" s="2">
        <f t="shared" si="8"/>
        <v>72177.89003960276</v>
      </c>
      <c r="D202" s="3">
        <f>-PMT(D4/12,D3,D2)</f>
        <v>1930.0432901480183</v>
      </c>
      <c r="E202" s="2">
        <f t="shared" si="11"/>
        <v>601.48241699668972</v>
      </c>
      <c r="F202" s="2">
        <f t="shared" si="9"/>
        <v>1328.5608731513285</v>
      </c>
      <c r="G202" s="2">
        <f t="shared" si="10"/>
        <v>70849.329166451425</v>
      </c>
    </row>
    <row r="203" spans="2:7">
      <c r="B203" s="1">
        <v>197</v>
      </c>
      <c r="C203" s="2">
        <f t="shared" ref="C203:C246" si="12">G202</f>
        <v>70849.329166451425</v>
      </c>
      <c r="D203" s="3">
        <f>-PMT(D4/12,D3,D2)</f>
        <v>1930.0432901480183</v>
      </c>
      <c r="E203" s="2">
        <f t="shared" si="11"/>
        <v>590.41107638709525</v>
      </c>
      <c r="F203" s="2">
        <f t="shared" ref="F203:F246" si="13">D203-E203</f>
        <v>1339.6322137609232</v>
      </c>
      <c r="G203" s="2">
        <f t="shared" ref="G203:G246" si="14">C203-F203</f>
        <v>69509.696952690501</v>
      </c>
    </row>
    <row r="204" spans="2:7">
      <c r="B204" s="1">
        <v>198</v>
      </c>
      <c r="C204" s="2">
        <f t="shared" si="12"/>
        <v>69509.696952690501</v>
      </c>
      <c r="D204" s="3">
        <f>-PMT(D4/12,D3,D2)</f>
        <v>1930.0432901480183</v>
      </c>
      <c r="E204" s="2">
        <f t="shared" si="11"/>
        <v>579.24747460575418</v>
      </c>
      <c r="F204" s="2">
        <f t="shared" si="13"/>
        <v>1350.7958155422641</v>
      </c>
      <c r="G204" s="2">
        <f t="shared" si="14"/>
        <v>68158.901137148234</v>
      </c>
    </row>
    <row r="205" spans="2:7">
      <c r="B205" s="1">
        <v>199</v>
      </c>
      <c r="C205" s="2">
        <f t="shared" si="12"/>
        <v>68158.901137148234</v>
      </c>
      <c r="D205" s="3">
        <f>-PMT(D4/12,D3,D2)</f>
        <v>1930.0432901480183</v>
      </c>
      <c r="E205" s="2">
        <f t="shared" si="11"/>
        <v>567.99084280956868</v>
      </c>
      <c r="F205" s="2">
        <f t="shared" si="13"/>
        <v>1362.0524473384496</v>
      </c>
      <c r="G205" s="2">
        <f t="shared" si="14"/>
        <v>66796.848689809791</v>
      </c>
    </row>
    <row r="206" spans="2:7">
      <c r="B206" s="1">
        <v>200</v>
      </c>
      <c r="C206" s="2">
        <f t="shared" si="12"/>
        <v>66796.848689809791</v>
      </c>
      <c r="D206" s="3">
        <f>-PMT(D4/12,D3,D2)</f>
        <v>1930.0432901480183</v>
      </c>
      <c r="E206" s="2">
        <f t="shared" si="11"/>
        <v>556.64040574841499</v>
      </c>
      <c r="F206" s="2">
        <f t="shared" si="13"/>
        <v>1373.4028843996034</v>
      </c>
      <c r="G206" s="2">
        <f t="shared" si="14"/>
        <v>65423.445805410185</v>
      </c>
    </row>
    <row r="207" spans="2:7">
      <c r="B207" s="1">
        <v>201</v>
      </c>
      <c r="C207" s="2">
        <f t="shared" si="12"/>
        <v>65423.445805410185</v>
      </c>
      <c r="D207" s="3">
        <f>-PMT(D4/12,D3,D2)</f>
        <v>1930.0432901480183</v>
      </c>
      <c r="E207" s="2">
        <f t="shared" si="11"/>
        <v>545.19538171175157</v>
      </c>
      <c r="F207" s="2">
        <f t="shared" si="13"/>
        <v>1384.8479084362666</v>
      </c>
      <c r="G207" s="2">
        <f t="shared" si="14"/>
        <v>64038.597896973915</v>
      </c>
    </row>
    <row r="208" spans="2:7">
      <c r="B208" s="1">
        <v>202</v>
      </c>
      <c r="C208" s="2">
        <f t="shared" si="12"/>
        <v>64038.597896973915</v>
      </c>
      <c r="D208" s="3">
        <f>-PMT(D4/12,D3,D2)</f>
        <v>1930.0432901480183</v>
      </c>
      <c r="E208" s="2">
        <f t="shared" si="11"/>
        <v>533.65498247478263</v>
      </c>
      <c r="F208" s="2">
        <f t="shared" si="13"/>
        <v>1396.3883076732357</v>
      </c>
      <c r="G208" s="2">
        <f t="shared" si="14"/>
        <v>62642.209589300677</v>
      </c>
    </row>
    <row r="209" spans="2:7">
      <c r="B209" s="1">
        <v>203</v>
      </c>
      <c r="C209" s="2">
        <f t="shared" si="12"/>
        <v>62642.209589300677</v>
      </c>
      <c r="D209" s="3">
        <f>-PMT(D4/12,D3,D2)</f>
        <v>1930.0432901480183</v>
      </c>
      <c r="E209" s="2">
        <f t="shared" si="11"/>
        <v>522.01841324417239</v>
      </c>
      <c r="F209" s="2">
        <f t="shared" si="13"/>
        <v>1408.0248769038458</v>
      </c>
      <c r="G209" s="2">
        <f t="shared" si="14"/>
        <v>61234.184712396833</v>
      </c>
    </row>
    <row r="210" spans="2:7">
      <c r="B210" s="1">
        <v>204</v>
      </c>
      <c r="C210" s="2">
        <f t="shared" si="12"/>
        <v>61234.184712396833</v>
      </c>
      <c r="D210" s="3">
        <f>-PMT(D4/12,D3,D2)</f>
        <v>1930.0432901480183</v>
      </c>
      <c r="E210" s="2">
        <f t="shared" si="11"/>
        <v>510.28487260330695</v>
      </c>
      <c r="F210" s="2">
        <f t="shared" si="13"/>
        <v>1419.7584175447114</v>
      </c>
      <c r="G210" s="2">
        <f t="shared" si="14"/>
        <v>59814.426294852121</v>
      </c>
    </row>
    <row r="211" spans="2:7">
      <c r="B211" s="1">
        <v>205</v>
      </c>
      <c r="C211" s="2">
        <f t="shared" si="12"/>
        <v>59814.426294852121</v>
      </c>
      <c r="D211" s="3">
        <f>-PMT(D4/12,D3,D2)</f>
        <v>1930.0432901480183</v>
      </c>
      <c r="E211" s="2">
        <f t="shared" ref="E211:E246" si="15">C211*D$4/12</f>
        <v>498.45355245710107</v>
      </c>
      <c r="F211" s="2">
        <f t="shared" si="13"/>
        <v>1431.5897376909172</v>
      </c>
      <c r="G211" s="2">
        <f t="shared" si="14"/>
        <v>58382.836557161201</v>
      </c>
    </row>
    <row r="212" spans="2:7">
      <c r="B212" s="1">
        <v>206</v>
      </c>
      <c r="C212" s="2">
        <f t="shared" si="12"/>
        <v>58382.836557161201</v>
      </c>
      <c r="D212" s="3">
        <f>-PMT(D4/12,D3,D2)</f>
        <v>1930.0432901480183</v>
      </c>
      <c r="E212" s="2">
        <f t="shared" si="15"/>
        <v>486.52363797634342</v>
      </c>
      <c r="F212" s="2">
        <f t="shared" si="13"/>
        <v>1443.5196521716748</v>
      </c>
      <c r="G212" s="2">
        <f t="shared" si="14"/>
        <v>56939.31690498953</v>
      </c>
    </row>
    <row r="213" spans="2:7">
      <c r="B213" s="1">
        <v>207</v>
      </c>
      <c r="C213" s="2">
        <f t="shared" si="12"/>
        <v>56939.31690498953</v>
      </c>
      <c r="D213" s="3">
        <f>-PMT(D4/12,D3,D2)</f>
        <v>1930.0432901480183</v>
      </c>
      <c r="E213" s="2">
        <f t="shared" si="15"/>
        <v>474.49430754157947</v>
      </c>
      <c r="F213" s="2">
        <f t="shared" si="13"/>
        <v>1455.5489826064388</v>
      </c>
      <c r="G213" s="2">
        <f t="shared" si="14"/>
        <v>55483.767922383093</v>
      </c>
    </row>
    <row r="214" spans="2:7">
      <c r="B214" s="1">
        <v>208</v>
      </c>
      <c r="C214" s="2">
        <f t="shared" si="12"/>
        <v>55483.767922383093</v>
      </c>
      <c r="D214" s="3">
        <f>-PMT(D4/12,D3,D2)</f>
        <v>1930.0432901480183</v>
      </c>
      <c r="E214" s="2">
        <f t="shared" si="15"/>
        <v>462.36473268652577</v>
      </c>
      <c r="F214" s="2">
        <f t="shared" si="13"/>
        <v>1467.6785574614926</v>
      </c>
      <c r="G214" s="2">
        <f t="shared" si="14"/>
        <v>54016.089364921601</v>
      </c>
    </row>
    <row r="215" spans="2:7">
      <c r="B215" s="1">
        <v>209</v>
      </c>
      <c r="C215" s="2">
        <f t="shared" si="12"/>
        <v>54016.089364921601</v>
      </c>
      <c r="D215" s="3">
        <f>-PMT(D4/12,D3,D2)</f>
        <v>1930.0432901480183</v>
      </c>
      <c r="E215" s="2">
        <f t="shared" si="15"/>
        <v>450.13407804101342</v>
      </c>
      <c r="F215" s="2">
        <f t="shared" si="13"/>
        <v>1479.9092121070048</v>
      </c>
      <c r="G215" s="2">
        <f t="shared" si="14"/>
        <v>52536.180152814595</v>
      </c>
    </row>
    <row r="216" spans="2:7">
      <c r="B216" s="1">
        <v>210</v>
      </c>
      <c r="C216" s="2">
        <f t="shared" si="12"/>
        <v>52536.180152814595</v>
      </c>
      <c r="D216" s="3">
        <f>-PMT(D4/12,D3,D2)</f>
        <v>1930.0432901480183</v>
      </c>
      <c r="E216" s="2">
        <f t="shared" si="15"/>
        <v>437.80150127345496</v>
      </c>
      <c r="F216" s="2">
        <f t="shared" si="13"/>
        <v>1492.2417888745633</v>
      </c>
      <c r="G216" s="2">
        <f t="shared" si="14"/>
        <v>51043.938363940033</v>
      </c>
    </row>
    <row r="217" spans="2:7">
      <c r="B217" s="1">
        <v>211</v>
      </c>
      <c r="C217" s="2">
        <f t="shared" si="12"/>
        <v>51043.938363940033</v>
      </c>
      <c r="D217" s="3">
        <f>-PMT(D4/12,D3,D2)</f>
        <v>1930.0432901480183</v>
      </c>
      <c r="E217" s="2">
        <f t="shared" si="15"/>
        <v>425.36615303283361</v>
      </c>
      <c r="F217" s="2">
        <f t="shared" si="13"/>
        <v>1504.6771371151847</v>
      </c>
      <c r="G217" s="2">
        <f t="shared" si="14"/>
        <v>49539.261226824849</v>
      </c>
    </row>
    <row r="218" spans="2:7">
      <c r="B218" s="1">
        <v>212</v>
      </c>
      <c r="C218" s="2">
        <f t="shared" si="12"/>
        <v>49539.261226824849</v>
      </c>
      <c r="D218" s="3">
        <f>-PMT(D4/12,D3,D2)</f>
        <v>1930.0432901480183</v>
      </c>
      <c r="E218" s="2">
        <f t="shared" si="15"/>
        <v>412.82717689020711</v>
      </c>
      <c r="F218" s="2">
        <f t="shared" si="13"/>
        <v>1517.2161132578112</v>
      </c>
      <c r="G218" s="2">
        <f t="shared" si="14"/>
        <v>48022.045113567037</v>
      </c>
    </row>
    <row r="219" spans="2:7">
      <c r="B219" s="1">
        <v>213</v>
      </c>
      <c r="C219" s="2">
        <f t="shared" si="12"/>
        <v>48022.045113567037</v>
      </c>
      <c r="D219" s="3">
        <f>-PMT(D4/12,D3,D2)</f>
        <v>1930.0432901480183</v>
      </c>
      <c r="E219" s="2">
        <f t="shared" si="15"/>
        <v>400.18370927972529</v>
      </c>
      <c r="F219" s="2">
        <f t="shared" si="13"/>
        <v>1529.8595808682931</v>
      </c>
      <c r="G219" s="2">
        <f t="shared" si="14"/>
        <v>46492.185532698742</v>
      </c>
    </row>
    <row r="220" spans="2:7">
      <c r="B220" s="1">
        <v>214</v>
      </c>
      <c r="C220" s="2">
        <f t="shared" si="12"/>
        <v>46492.185532698742</v>
      </c>
      <c r="D220" s="3">
        <f>-PMT(D4/12,D3,D2)</f>
        <v>1930.0432901480183</v>
      </c>
      <c r="E220" s="2">
        <f t="shared" si="15"/>
        <v>387.43487943915619</v>
      </c>
      <c r="F220" s="2">
        <f t="shared" si="13"/>
        <v>1542.608410708862</v>
      </c>
      <c r="G220" s="2">
        <f t="shared" si="14"/>
        <v>44949.577121989882</v>
      </c>
    </row>
    <row r="221" spans="2:7">
      <c r="B221" s="1">
        <v>215</v>
      </c>
      <c r="C221" s="2">
        <f t="shared" si="12"/>
        <v>44949.577121989882</v>
      </c>
      <c r="D221" s="3">
        <f>-PMT(D4/12,D3,D2)</f>
        <v>1930.0432901480183</v>
      </c>
      <c r="E221" s="2">
        <f t="shared" si="15"/>
        <v>374.57980934991571</v>
      </c>
      <c r="F221" s="2">
        <f t="shared" si="13"/>
        <v>1555.4634807981026</v>
      </c>
      <c r="G221" s="2">
        <f t="shared" si="14"/>
        <v>43394.113641191776</v>
      </c>
    </row>
    <row r="222" spans="2:7">
      <c r="B222" s="1">
        <v>216</v>
      </c>
      <c r="C222" s="2">
        <f t="shared" si="12"/>
        <v>43394.113641191776</v>
      </c>
      <c r="D222" s="3">
        <f>-PMT(D4/12,D3,D2)</f>
        <v>1930.0432901480183</v>
      </c>
      <c r="E222" s="2">
        <f t="shared" si="15"/>
        <v>361.61761367659818</v>
      </c>
      <c r="F222" s="2">
        <f t="shared" si="13"/>
        <v>1568.42567647142</v>
      </c>
      <c r="G222" s="2">
        <f t="shared" si="14"/>
        <v>41825.687964720353</v>
      </c>
    </row>
    <row r="223" spans="2:7">
      <c r="B223" s="1">
        <v>217</v>
      </c>
      <c r="C223" s="2">
        <f t="shared" si="12"/>
        <v>41825.687964720353</v>
      </c>
      <c r="D223" s="3">
        <f>-PMT(D4/12,D3,D2)</f>
        <v>1930.0432901480183</v>
      </c>
      <c r="E223" s="2">
        <f t="shared" si="15"/>
        <v>348.54739970600298</v>
      </c>
      <c r="F223" s="2">
        <f t="shared" si="13"/>
        <v>1581.4958904420153</v>
      </c>
      <c r="G223" s="2">
        <f t="shared" si="14"/>
        <v>40244.19207427834</v>
      </c>
    </row>
    <row r="224" spans="2:7">
      <c r="B224" s="1">
        <v>218</v>
      </c>
      <c r="C224" s="2">
        <f t="shared" si="12"/>
        <v>40244.19207427834</v>
      </c>
      <c r="D224" s="3">
        <f>-PMT(D4/12,D3,D2)</f>
        <v>1930.0432901480183</v>
      </c>
      <c r="E224" s="2">
        <f t="shared" si="15"/>
        <v>335.36826728565285</v>
      </c>
      <c r="F224" s="2">
        <f t="shared" si="13"/>
        <v>1594.6750228623655</v>
      </c>
      <c r="G224" s="2">
        <f t="shared" si="14"/>
        <v>38649.517051415976</v>
      </c>
    </row>
    <row r="225" spans="2:7">
      <c r="B225" s="1">
        <v>219</v>
      </c>
      <c r="C225" s="2">
        <f t="shared" si="12"/>
        <v>38649.517051415976</v>
      </c>
      <c r="D225" s="3">
        <f>-PMT(D4/12,D3,D2)</f>
        <v>1930.0432901480183</v>
      </c>
      <c r="E225" s="2">
        <f t="shared" si="15"/>
        <v>322.07930876179984</v>
      </c>
      <c r="F225" s="2">
        <f t="shared" si="13"/>
        <v>1607.9639813862184</v>
      </c>
      <c r="G225" s="2">
        <f t="shared" si="14"/>
        <v>37041.55307002976</v>
      </c>
    </row>
    <row r="226" spans="2:7">
      <c r="B226" s="1">
        <v>220</v>
      </c>
      <c r="C226" s="2">
        <f t="shared" si="12"/>
        <v>37041.55307002976</v>
      </c>
      <c r="D226" s="3">
        <f>-PMT(D4/12,D3,D2)</f>
        <v>1930.0432901480183</v>
      </c>
      <c r="E226" s="2">
        <f t="shared" si="15"/>
        <v>308.67960891691467</v>
      </c>
      <c r="F226" s="2">
        <f t="shared" si="13"/>
        <v>1621.3636812311036</v>
      </c>
      <c r="G226" s="2">
        <f t="shared" si="14"/>
        <v>35420.189388798659</v>
      </c>
    </row>
    <row r="227" spans="2:7">
      <c r="B227" s="1">
        <v>221</v>
      </c>
      <c r="C227" s="2">
        <f t="shared" si="12"/>
        <v>35420.189388798659</v>
      </c>
      <c r="D227" s="3">
        <f>-PMT(D4/12,D3,D2)</f>
        <v>1930.0432901480183</v>
      </c>
      <c r="E227" s="2">
        <f t="shared" si="15"/>
        <v>295.1682449066555</v>
      </c>
      <c r="F227" s="2">
        <f t="shared" si="13"/>
        <v>1634.8750452413628</v>
      </c>
      <c r="G227" s="2">
        <f t="shared" si="14"/>
        <v>33785.314343557293</v>
      </c>
    </row>
    <row r="228" spans="2:7">
      <c r="B228" s="1">
        <v>222</v>
      </c>
      <c r="C228" s="2">
        <f t="shared" si="12"/>
        <v>33785.314343557293</v>
      </c>
      <c r="D228" s="3">
        <f>-PMT(D4/12,D3,D2)</f>
        <v>1930.0432901480183</v>
      </c>
      <c r="E228" s="2">
        <f t="shared" si="15"/>
        <v>281.54428619631079</v>
      </c>
      <c r="F228" s="2">
        <f t="shared" si="13"/>
        <v>1648.4990039517074</v>
      </c>
      <c r="G228" s="2">
        <f t="shared" si="14"/>
        <v>32136.815339605586</v>
      </c>
    </row>
    <row r="229" spans="2:7">
      <c r="B229" s="1">
        <v>223</v>
      </c>
      <c r="C229" s="2">
        <f t="shared" si="12"/>
        <v>32136.815339605586</v>
      </c>
      <c r="D229" s="3">
        <f>-PMT(D4/12,D3,D2)</f>
        <v>1930.0432901480183</v>
      </c>
      <c r="E229" s="2">
        <f t="shared" si="15"/>
        <v>267.80679449671322</v>
      </c>
      <c r="F229" s="2">
        <f t="shared" si="13"/>
        <v>1662.2364956513052</v>
      </c>
      <c r="G229" s="2">
        <f t="shared" si="14"/>
        <v>30474.578843954281</v>
      </c>
    </row>
    <row r="230" spans="2:7">
      <c r="B230" s="1">
        <v>224</v>
      </c>
      <c r="C230" s="2">
        <f t="shared" si="12"/>
        <v>30474.578843954281</v>
      </c>
      <c r="D230" s="3">
        <f>-PMT(D4/12,D3,D2)</f>
        <v>1930.0432901480183</v>
      </c>
      <c r="E230" s="2">
        <f t="shared" si="15"/>
        <v>253.95482369961903</v>
      </c>
      <c r="F230" s="2">
        <f t="shared" si="13"/>
        <v>1676.0884664483992</v>
      </c>
      <c r="G230" s="2">
        <f t="shared" si="14"/>
        <v>28798.490377505881</v>
      </c>
    </row>
    <row r="231" spans="2:7">
      <c r="B231" s="1">
        <v>225</v>
      </c>
      <c r="C231" s="2">
        <f t="shared" si="12"/>
        <v>28798.490377505881</v>
      </c>
      <c r="D231" s="3">
        <f>-PMT(D4/12,D3,D2)</f>
        <v>1930.0432901480183</v>
      </c>
      <c r="E231" s="2">
        <f t="shared" si="15"/>
        <v>239.98741981254901</v>
      </c>
      <c r="F231" s="2">
        <f t="shared" si="13"/>
        <v>1690.0558703354693</v>
      </c>
      <c r="G231" s="2">
        <f t="shared" si="14"/>
        <v>27108.434507170412</v>
      </c>
    </row>
    <row r="232" spans="2:7">
      <c r="B232" s="1">
        <v>226</v>
      </c>
      <c r="C232" s="2">
        <f t="shared" si="12"/>
        <v>27108.434507170412</v>
      </c>
      <c r="D232" s="3">
        <f>-PMT(D4/12,D3,D2)</f>
        <v>1930.0432901480183</v>
      </c>
      <c r="E232" s="2">
        <f t="shared" si="15"/>
        <v>225.90362089308678</v>
      </c>
      <c r="F232" s="2">
        <f t="shared" si="13"/>
        <v>1704.1396692549315</v>
      </c>
      <c r="G232" s="2">
        <f t="shared" si="14"/>
        <v>25404.29483791548</v>
      </c>
    </row>
    <row r="233" spans="2:7">
      <c r="B233" s="1">
        <v>227</v>
      </c>
      <c r="C233" s="2">
        <f t="shared" si="12"/>
        <v>25404.29483791548</v>
      </c>
      <c r="D233" s="3">
        <f>-PMT(D4/12,D3,D2)</f>
        <v>1930.0432901480183</v>
      </c>
      <c r="E233" s="2">
        <f t="shared" si="15"/>
        <v>211.702456982629</v>
      </c>
      <c r="F233" s="2">
        <f t="shared" si="13"/>
        <v>1718.3408331653893</v>
      </c>
      <c r="G233" s="2">
        <f t="shared" si="14"/>
        <v>23685.954004750092</v>
      </c>
    </row>
    <row r="234" spans="2:7">
      <c r="B234" s="1">
        <v>228</v>
      </c>
      <c r="C234" s="2">
        <f t="shared" si="12"/>
        <v>23685.954004750092</v>
      </c>
      <c r="D234" s="3">
        <f>-PMT(D4/12,D3,D2)</f>
        <v>1930.0432901480183</v>
      </c>
      <c r="E234" s="2">
        <f t="shared" si="15"/>
        <v>197.3829500395841</v>
      </c>
      <c r="F234" s="2">
        <f t="shared" si="13"/>
        <v>1732.6603401084342</v>
      </c>
      <c r="G234" s="2">
        <f t="shared" si="14"/>
        <v>21953.293664641657</v>
      </c>
    </row>
    <row r="235" spans="2:7">
      <c r="B235" s="1">
        <v>229</v>
      </c>
      <c r="C235" s="2">
        <f t="shared" si="12"/>
        <v>21953.293664641657</v>
      </c>
      <c r="D235" s="3">
        <f>-PMT(D4/12,D3,D2)</f>
        <v>1930.0432901480183</v>
      </c>
      <c r="E235" s="2">
        <f t="shared" si="15"/>
        <v>182.94411387201379</v>
      </c>
      <c r="F235" s="2">
        <f t="shared" si="13"/>
        <v>1747.0991762760045</v>
      </c>
      <c r="G235" s="2">
        <f t="shared" si="14"/>
        <v>20206.194488365651</v>
      </c>
    </row>
    <row r="236" spans="2:7">
      <c r="B236" s="1">
        <v>230</v>
      </c>
      <c r="C236" s="2">
        <f t="shared" si="12"/>
        <v>20206.194488365651</v>
      </c>
      <c r="D236" s="3">
        <f>-PMT(D4/12,D3,D2)</f>
        <v>1930.0432901480183</v>
      </c>
      <c r="E236" s="2">
        <f t="shared" si="15"/>
        <v>168.38495406971376</v>
      </c>
      <c r="F236" s="2">
        <f t="shared" si="13"/>
        <v>1761.6583360783045</v>
      </c>
      <c r="G236" s="2">
        <f t="shared" si="14"/>
        <v>18444.536152287346</v>
      </c>
    </row>
    <row r="237" spans="2:7">
      <c r="B237" s="1">
        <v>231</v>
      </c>
      <c r="C237" s="2">
        <f t="shared" si="12"/>
        <v>18444.536152287346</v>
      </c>
      <c r="D237" s="3">
        <f>-PMT(D4/12,D3,D2)</f>
        <v>1930.0432901480183</v>
      </c>
      <c r="E237" s="2">
        <f t="shared" si="15"/>
        <v>153.70446793572788</v>
      </c>
      <c r="F237" s="2">
        <f t="shared" si="13"/>
        <v>1776.3388222122903</v>
      </c>
      <c r="G237" s="2">
        <f t="shared" si="14"/>
        <v>16668.197330075054</v>
      </c>
    </row>
    <row r="238" spans="2:7">
      <c r="B238" s="1">
        <v>232</v>
      </c>
      <c r="C238" s="2">
        <f t="shared" si="12"/>
        <v>16668.197330075054</v>
      </c>
      <c r="D238" s="3">
        <f>-PMT(D4/12,D3,D2)</f>
        <v>1930.0432901480183</v>
      </c>
      <c r="E238" s="2">
        <f t="shared" si="15"/>
        <v>138.90164441729212</v>
      </c>
      <c r="F238" s="2">
        <f t="shared" si="13"/>
        <v>1791.1416457307262</v>
      </c>
      <c r="G238" s="2">
        <f t="shared" si="14"/>
        <v>14877.055684344328</v>
      </c>
    </row>
    <row r="239" spans="2:7">
      <c r="B239" s="1">
        <v>233</v>
      </c>
      <c r="C239" s="2">
        <f t="shared" si="12"/>
        <v>14877.055684344328</v>
      </c>
      <c r="D239" s="3">
        <f>-PMT(D4/12,D3,D2)</f>
        <v>1930.0432901480183</v>
      </c>
      <c r="E239" s="2">
        <f t="shared" si="15"/>
        <v>123.97546403620275</v>
      </c>
      <c r="F239" s="2">
        <f t="shared" si="13"/>
        <v>1806.0678261118155</v>
      </c>
      <c r="G239" s="2">
        <f t="shared" si="14"/>
        <v>13070.987858232513</v>
      </c>
    </row>
    <row r="240" spans="2:7">
      <c r="B240" s="1">
        <v>234</v>
      </c>
      <c r="C240" s="2">
        <f t="shared" si="12"/>
        <v>13070.987858232513</v>
      </c>
      <c r="D240" s="3">
        <f>-PMT(D4/12,D3,D2)</f>
        <v>1930.0432901480183</v>
      </c>
      <c r="E240" s="2">
        <f t="shared" si="15"/>
        <v>108.92489881860428</v>
      </c>
      <c r="F240" s="2">
        <f t="shared" si="13"/>
        <v>1821.118391329414</v>
      </c>
      <c r="G240" s="2">
        <f t="shared" si="14"/>
        <v>11249.869466903099</v>
      </c>
    </row>
    <row r="241" spans="2:7">
      <c r="B241" s="1">
        <v>235</v>
      </c>
      <c r="C241" s="2">
        <f t="shared" si="12"/>
        <v>11249.869466903099</v>
      </c>
      <c r="D241" s="3">
        <f>-PMT(D4/12,D3,D2)</f>
        <v>1930.0432901480183</v>
      </c>
      <c r="E241" s="2">
        <f t="shared" si="15"/>
        <v>93.748912224192495</v>
      </c>
      <c r="F241" s="2">
        <f t="shared" si="13"/>
        <v>1836.2943779238258</v>
      </c>
      <c r="G241" s="2">
        <f t="shared" si="14"/>
        <v>9413.5750889792726</v>
      </c>
    </row>
    <row r="242" spans="2:7">
      <c r="B242" s="1">
        <v>236</v>
      </c>
      <c r="C242" s="2">
        <f t="shared" si="12"/>
        <v>9413.5750889792726</v>
      </c>
      <c r="D242" s="3">
        <f>-PMT(D4/12,D3,D2)</f>
        <v>1930.0432901480183</v>
      </c>
      <c r="E242" s="2">
        <f t="shared" si="15"/>
        <v>78.446459074827274</v>
      </c>
      <c r="F242" s="2">
        <f t="shared" si="13"/>
        <v>1851.596831073191</v>
      </c>
      <c r="G242" s="2">
        <f t="shared" si="14"/>
        <v>7561.9782579060811</v>
      </c>
    </row>
    <row r="243" spans="2:7">
      <c r="B243" s="1">
        <v>237</v>
      </c>
      <c r="C243" s="2">
        <f t="shared" si="12"/>
        <v>7561.9782579060811</v>
      </c>
      <c r="D243" s="3">
        <f>-PMT(D4/12,D3,D2)</f>
        <v>1930.0432901480183</v>
      </c>
      <c r="E243" s="2">
        <f t="shared" si="15"/>
        <v>63.016485482550678</v>
      </c>
      <c r="F243" s="2">
        <f t="shared" si="13"/>
        <v>1867.0268046654676</v>
      </c>
      <c r="G243" s="2">
        <f t="shared" si="14"/>
        <v>5694.9514532406138</v>
      </c>
    </row>
    <row r="244" spans="2:7">
      <c r="B244" s="1">
        <v>238</v>
      </c>
      <c r="C244" s="2">
        <f t="shared" si="12"/>
        <v>5694.9514532406138</v>
      </c>
      <c r="D244" s="3">
        <f>-PMT(D4/12,D3,D2)</f>
        <v>1930.0432901480183</v>
      </c>
      <c r="E244" s="2">
        <f t="shared" si="15"/>
        <v>47.457928777005115</v>
      </c>
      <c r="F244" s="2">
        <f t="shared" si="13"/>
        <v>1882.5853613710133</v>
      </c>
      <c r="G244" s="2">
        <f t="shared" si="14"/>
        <v>3812.3660918696005</v>
      </c>
    </row>
    <row r="245" spans="2:7">
      <c r="B245" s="1">
        <v>239</v>
      </c>
      <c r="C245" s="2">
        <f t="shared" si="12"/>
        <v>3812.3660918696005</v>
      </c>
      <c r="D245" s="3">
        <f>-PMT(D4/12,D3,D2)</f>
        <v>1930.0432901480183</v>
      </c>
      <c r="E245" s="2">
        <f t="shared" si="15"/>
        <v>31.769717432246676</v>
      </c>
      <c r="F245" s="2">
        <f t="shared" si="13"/>
        <v>1898.2735727157717</v>
      </c>
      <c r="G245" s="2">
        <f t="shared" si="14"/>
        <v>1914.0925191538288</v>
      </c>
    </row>
    <row r="246" spans="2:7">
      <c r="B246" s="1">
        <v>240</v>
      </c>
      <c r="C246" s="2">
        <f t="shared" si="12"/>
        <v>1914.0925191538288</v>
      </c>
      <c r="D246" s="3">
        <f>-PMT(D4/12,D3,D2)</f>
        <v>1930.0432901480183</v>
      </c>
      <c r="E246" s="2">
        <f t="shared" si="15"/>
        <v>15.950770992948575</v>
      </c>
      <c r="F246" s="2">
        <f t="shared" si="13"/>
        <v>1914.0925191550698</v>
      </c>
      <c r="G246" s="2">
        <f t="shared" si="14"/>
        <v>-1.2410055205691606E-9</v>
      </c>
    </row>
  </sheetData>
  <sheetProtection password="EBB7" sheet="1" objects="1" scenarios="1" formatCells="0" selectLockedCells="1"/>
  <protectedRanges>
    <protectedRange password="EBB7" sqref="D2:D5" name="Range1"/>
  </protectedRanges>
  <mergeCells count="7">
    <mergeCell ref="F2:G2"/>
    <mergeCell ref="F3:G3"/>
    <mergeCell ref="F4:G4"/>
    <mergeCell ref="B5:G5"/>
    <mergeCell ref="B2:C2"/>
    <mergeCell ref="B3:C3"/>
    <mergeCell ref="B4:C4"/>
  </mergeCells>
  <hyperlinks>
    <hyperlink ref="F4" r:id="rId1"/>
  </hyperlinks>
  <pageMargins left="0.7" right="0.7" top="0.75" bottom="0.75" header="0.3" footer="0.3"/>
  <pageSetup scale="80" orientation="portrait" r:id="rId2"/>
  <headerFooter scaleWithDoc="0" alignWithMargins="0"/>
  <ignoredErrors>
    <ignoredError sqref="D11: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EMI Calculator</vt:lpstr>
      <vt:lpstr>'EMI Calculator'!Print_Area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2016-02-06T07:31:55Z</cp:lastPrinted>
  <dcterms:created xsi:type="dcterms:W3CDTF">2016-02-06T05:14:25Z</dcterms:created>
  <dcterms:modified xsi:type="dcterms:W3CDTF">2016-02-06T07:45:12Z</dcterms:modified>
</cp:coreProperties>
</file>